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azenge" sheetId="1" r:id="rId1"/>
    <sheet name="megejai" sheetId="2" r:id="rId2"/>
    <sheet name="naujokai" sheetId="3" r:id="rId3"/>
    <sheet name="points calculation" sheetId="4" r:id="rId4"/>
  </sheets>
  <definedNames>
    <definedName name="_xlnm.Print_Area" localSheetId="1">'megejai'!$A$1:$AT$35</definedName>
    <definedName name="_xlnm.Print_Area" localSheetId="0">'pazenge'!$A$1:$AK$30</definedName>
  </definedNames>
  <calcPr fullCalcOnLoad="1"/>
</workbook>
</file>

<file path=xl/comments4.xml><?xml version="1.0" encoding="utf-8"?>
<comments xmlns="http://schemas.openxmlformats.org/spreadsheetml/2006/main">
  <authors>
    <author>AS</author>
  </authors>
  <commentList>
    <comment ref="C3" authorId="0">
      <text>
        <r>
          <rPr>
            <sz val="10"/>
            <rFont val="Arial"/>
            <family val="0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<sst xmlns="http://schemas.openxmlformats.org/spreadsheetml/2006/main" count="492" uniqueCount="192">
  <si>
    <t>Taškų lentelė pagal užimtą vietą varžybose</t>
  </si>
  <si>
    <t>Koeficientas:</t>
  </si>
  <si>
    <t>Vieta</t>
  </si>
  <si>
    <t>Taškai</t>
  </si>
  <si>
    <t>Montis magia bouldering 2005</t>
  </si>
  <si>
    <t>Pažengusieji</t>
  </si>
  <si>
    <t>ATRANKINĖS - V</t>
  </si>
  <si>
    <t>FINALAS - V</t>
  </si>
  <si>
    <t>1 trasa</t>
  </si>
  <si>
    <t>2 trasa</t>
  </si>
  <si>
    <t>3 trasa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</si>
  <si>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</si>
  <si>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</si>
  <si>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</si>
  <si>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</si>
  <si>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</si>
  <si>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</si>
  <si>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</si>
  <si>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</si>
  <si>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</si>
  <si>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</si>
  <si>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</si>
  <si>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</si>
  <si>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</si>
  <si>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Andrius</t>
  </si>
  <si>
    <t>1</t>
  </si>
  <si>
    <t>ATRANKINĖS – M</t>
  </si>
  <si>
    <t>FINALAS – M</t>
  </si>
  <si>
    <t>1 trasa</t>
  </si>
  <si>
    <t>2 trasa</t>
  </si>
  <si>
    <t>3 trasa</t>
  </si>
  <si>
    <t>1 trasa</t>
  </si>
  <si>
    <t>2 trasa</t>
  </si>
  <si>
    <t>3 trasa</t>
  </si>
  <si>
    <t>Nr.</t>
  </si>
  <si>
    <t>Vardas</t>
  </si>
  <si>
    <t>Pavardė</t>
  </si>
  <si>
    <t>Vieta</t>
  </si>
  <si>
    <t>top</t>
  </si>
  <si>
    <t>mid</t>
  </si>
  <si>
    <t>top</t>
  </si>
  <si>
    <t>mid</t>
  </si>
  <si>
    <t>top</t>
  </si>
  <si>
    <t>mid</t>
  </si>
  <si>
    <t>top</t>
  </si>
  <si>
    <t>band.</t>
  </si>
  <si>
    <t>mid</t>
  </si>
  <si>
    <t>band.</t>
  </si>
  <si>
    <t>Vieta</t>
  </si>
  <si>
    <t>Tšk.</t>
  </si>
  <si>
    <t>Mėgėjai</t>
  </si>
  <si>
    <t>Vytas</t>
  </si>
  <si>
    <t>Inga</t>
  </si>
  <si>
    <t>Pradedantys</t>
  </si>
  <si>
    <t>1 trasa</t>
  </si>
  <si>
    <t>2 trasa</t>
  </si>
  <si>
    <t>3 trasa</t>
  </si>
  <si>
    <t>4 trasa</t>
  </si>
  <si>
    <t>Nr.</t>
  </si>
  <si>
    <t>Vardas</t>
  </si>
  <si>
    <t>Pavardė</t>
  </si>
  <si>
    <t>Vieta</t>
  </si>
  <si>
    <t>Tšk.</t>
  </si>
  <si>
    <t>1 trasa</t>
  </si>
  <si>
    <t>2 trasa</t>
  </si>
  <si>
    <t>3 trasa</t>
  </si>
  <si>
    <t>4 trasa</t>
  </si>
  <si>
    <t>Nr.</t>
  </si>
  <si>
    <t>Vardas</t>
  </si>
  <si>
    <t>Pavardė</t>
  </si>
  <si>
    <t>Vieta</t>
  </si>
  <si>
    <t>Tšk.</t>
  </si>
  <si>
    <t>Povilas</t>
  </si>
  <si>
    <t>Ambrasas</t>
  </si>
  <si>
    <t>Dainius</t>
  </si>
  <si>
    <t>Kunigauskas</t>
  </si>
  <si>
    <t>Andrius, Auga, Tadas, Jonas</t>
  </si>
  <si>
    <t>Аuga, Tadas, Andrius</t>
  </si>
  <si>
    <t>12</t>
  </si>
  <si>
    <t>13</t>
  </si>
  <si>
    <t>14</t>
  </si>
  <si>
    <t>V</t>
  </si>
  <si>
    <t>M</t>
  </si>
  <si>
    <t>06-03</t>
  </si>
  <si>
    <t>Tatjana</t>
  </si>
  <si>
    <t>Vladimir</t>
  </si>
  <si>
    <t>Timaškov</t>
  </si>
  <si>
    <t>Vytautas</t>
  </si>
  <si>
    <t>Gudelis</t>
  </si>
  <si>
    <t>Anatolij</t>
  </si>
  <si>
    <t>Kulabin</t>
  </si>
  <si>
    <t>Eglė</t>
  </si>
  <si>
    <t>Marčiulaitytė</t>
  </si>
  <si>
    <t>Blėdaitė</t>
  </si>
  <si>
    <t>Edvinas</t>
  </si>
  <si>
    <t>Ališauskas</t>
  </si>
  <si>
    <t>Smirnovas</t>
  </si>
  <si>
    <t>Aleksandr</t>
  </si>
  <si>
    <t>Tiagun</t>
  </si>
  <si>
    <t>Studinskaitė</t>
  </si>
  <si>
    <t>Laura</t>
  </si>
  <si>
    <t>Baltulienė</t>
  </si>
  <si>
    <t>Gabija</t>
  </si>
  <si>
    <t>Biržinytė</t>
  </si>
  <si>
    <t>Miglė</t>
  </si>
  <si>
    <t>Saulė</t>
  </si>
  <si>
    <t>Žukauskaitė</t>
  </si>
  <si>
    <t>Pavel</t>
  </si>
  <si>
    <t>Nogtev</t>
  </si>
  <si>
    <t>Vilija</t>
  </si>
  <si>
    <t>Kaušinytė</t>
  </si>
  <si>
    <t>Tomas</t>
  </si>
  <si>
    <t>Kukučionis</t>
  </si>
  <si>
    <t>Robertas</t>
  </si>
  <si>
    <t>Steponkus</t>
  </si>
  <si>
    <t>Paškevičius</t>
  </si>
  <si>
    <t>Arnas</t>
  </si>
  <si>
    <t>Kukulskis</t>
  </si>
  <si>
    <t>Kostas</t>
  </si>
  <si>
    <t>Turčinavičius</t>
  </si>
  <si>
    <t>Vesta</t>
  </si>
  <si>
    <t>Leikaitė</t>
  </si>
  <si>
    <t>Kirdulytė</t>
  </si>
  <si>
    <t>Vilimantas</t>
  </si>
  <si>
    <t>Petrašiūnas</t>
  </si>
  <si>
    <t>Ugnius</t>
  </si>
  <si>
    <t>Indrė</t>
  </si>
  <si>
    <t>Daubaraitė</t>
  </si>
  <si>
    <t>Petras Paulius</t>
  </si>
  <si>
    <t>Kastanauskas</t>
  </si>
  <si>
    <t>Danielius</t>
  </si>
  <si>
    <t>Jonušas</t>
  </si>
  <si>
    <t>Kęstutis</t>
  </si>
  <si>
    <t>Minderis</t>
  </si>
  <si>
    <t>Gediminas</t>
  </si>
  <si>
    <t>Simutis</t>
  </si>
  <si>
    <t>Mantas</t>
  </si>
  <si>
    <t>Blėda</t>
  </si>
  <si>
    <t>Margarita</t>
  </si>
  <si>
    <t>Smirnovienė</t>
  </si>
  <si>
    <t>Jonas</t>
  </si>
  <si>
    <t>Tamulionis</t>
  </si>
  <si>
    <t>Aurimas</t>
  </si>
  <si>
    <t>Pajarskas</t>
  </si>
  <si>
    <t>Arūnas</t>
  </si>
  <si>
    <t>Kamandulis</t>
  </si>
  <si>
    <t>Paulius</t>
  </si>
  <si>
    <t>Dovydavičius</t>
  </si>
  <si>
    <t>Alfredas</t>
  </si>
  <si>
    <t>Vita</t>
  </si>
  <si>
    <t>Asta</t>
  </si>
  <si>
    <t>Ada</t>
  </si>
  <si>
    <t>Krasauskaitė</t>
  </si>
  <si>
    <t>Agne</t>
  </si>
  <si>
    <t>Budryte</t>
  </si>
  <si>
    <t>Mironcuk</t>
  </si>
  <si>
    <t>Tereikytė</t>
  </si>
  <si>
    <t>Jocys</t>
  </si>
  <si>
    <t>Liepa</t>
  </si>
  <si>
    <t>1-2</t>
  </si>
  <si>
    <t>3</t>
  </si>
  <si>
    <t>4</t>
  </si>
  <si>
    <t>1-3</t>
  </si>
  <si>
    <t>5</t>
  </si>
  <si>
    <t>6</t>
  </si>
  <si>
    <t>7</t>
  </si>
  <si>
    <t>8</t>
  </si>
  <si>
    <t>9</t>
  </si>
  <si>
    <t>2-3</t>
  </si>
  <si>
    <t>VAIKAI</t>
  </si>
  <si>
    <t>NAUJOKAI</t>
  </si>
  <si>
    <t>Adomaitytė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</si>
  <si>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</si>
  <si>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</si>
  <si>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</si>
  <si>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</si>
  <si>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</si>
  <si>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PAŽENGĘ</t>
  </si>
  <si>
    <t>2</t>
  </si>
  <si>
    <t>4-5</t>
  </si>
  <si>
    <t>Budrys</t>
  </si>
  <si>
    <t>Paukštytė</t>
  </si>
  <si>
    <t>Gražėnaitė</t>
  </si>
  <si>
    <t>4-6</t>
  </si>
  <si>
    <t>10</t>
  </si>
  <si>
    <t>11</t>
  </si>
  <si>
    <t>5 trasa</t>
  </si>
  <si>
    <t>100</t>
  </si>
  <si>
    <t>79</t>
  </si>
  <si>
    <t>71</t>
  </si>
  <si>
    <t>83</t>
  </si>
  <si>
    <t>56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</si>
</sst>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4" fontId="6" fillId="0" borderId="36" xfId="0" applyNumberFormat="1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3" fillId="6" borderId="25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" fillId="4" borderId="57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3" fillId="6" borderId="58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60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6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4" xfId="0" applyFont="1" applyBorder="1" applyAlignment="1">
      <alignment/>
    </xf>
    <xf numFmtId="0" fontId="3" fillId="6" borderId="65" xfId="0" applyFont="1" applyFill="1" applyBorder="1" applyAlignment="1">
      <alignment horizontal="center"/>
    </xf>
    <xf numFmtId="0" fontId="3" fillId="6" borderId="66" xfId="0" applyFont="1" applyFill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zoomScale="95" zoomScaleNormal="95" zoomScaleSheetLayoutView="150" workbookViewId="0" topLeftCell="A1">
      <selection activeCell="O38" sqref="O38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28125" style="1" customWidth="1"/>
    <col min="4" max="15" width="4.7109375" style="1" customWidth="1" outlineLevel="1"/>
    <col min="16" max="20" width="4.7109375" style="1" customWidth="1"/>
    <col min="21" max="32" width="4.7109375" style="1" customWidth="1" outlineLevel="1"/>
    <col min="33" max="38" width="4.7109375" style="1" customWidth="1"/>
    <col min="39" max="16384" width="9.140625" style="1" customWidth="1"/>
  </cols>
  <sheetData>
    <row r="1" ht="15.75">
      <c r="A1" s="11" t="s">
        <v>4</v>
      </c>
    </row>
    <row r="2" ht="12" thickBot="1"/>
    <row r="3" spans="2:36" ht="12.75" customHeight="1">
      <c r="B3" s="12" t="s">
        <v>172</v>
      </c>
      <c r="C3" s="101">
        <v>38800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13"/>
      <c r="Q3" s="13"/>
      <c r="R3" s="13"/>
      <c r="S3" s="13"/>
      <c r="AG3" s="13"/>
      <c r="AH3" s="13"/>
      <c r="AI3" s="13"/>
      <c r="AJ3" s="13"/>
    </row>
    <row r="4" spans="2:38" ht="12">
      <c r="B4" s="14" t="s">
        <v>173</v>
      </c>
      <c r="C4" s="102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5"/>
      <c r="Q4" s="15"/>
      <c r="R4" s="15"/>
      <c r="S4" s="16"/>
      <c r="T4" s="16"/>
      <c r="AG4" s="16"/>
      <c r="AH4" s="16"/>
      <c r="AI4" s="16"/>
      <c r="AJ4" s="16"/>
      <c r="AK4" s="16"/>
      <c r="AL4" s="16"/>
    </row>
    <row r="5" spans="2:38" ht="12">
      <c r="B5" s="14" t="s">
        <v>174</v>
      </c>
      <c r="C5" s="103" t="s">
        <v>83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6"/>
      <c r="Q5" s="16"/>
      <c r="R5" s="16"/>
      <c r="S5" s="16"/>
      <c r="T5" s="16"/>
      <c r="AG5" s="16"/>
      <c r="AH5" s="16"/>
      <c r="AI5" s="16"/>
      <c r="AJ5" s="16"/>
      <c r="AK5" s="16"/>
      <c r="AL5" s="16"/>
    </row>
    <row r="6" spans="2:38" ht="12">
      <c r="B6" s="14" t="s">
        <v>175</v>
      </c>
      <c r="C6" s="102" t="s">
        <v>76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16"/>
      <c r="Q6" s="16"/>
      <c r="R6" s="16"/>
      <c r="S6" s="16"/>
      <c r="T6" s="16"/>
      <c r="AG6" s="16"/>
      <c r="AH6" s="16"/>
      <c r="AI6" s="16"/>
      <c r="AJ6" s="16"/>
      <c r="AK6" s="16"/>
      <c r="AL6" s="16"/>
    </row>
    <row r="7" spans="2:15" ht="13.5" customHeight="1" thickBot="1">
      <c r="B7" s="17" t="s">
        <v>176</v>
      </c>
      <c r="C7" s="104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27" ht="13.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2:41" ht="13.5" customHeight="1" thickBot="1">
      <c r="B9" s="18"/>
      <c r="C9" s="18"/>
      <c r="D9" s="166" t="s">
        <v>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U9" s="166" t="s">
        <v>7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O9" s="44"/>
    </row>
    <row r="10" spans="2:41" ht="13.5" customHeight="1" thickBot="1">
      <c r="B10" s="99" t="s">
        <v>177</v>
      </c>
      <c r="D10" s="164" t="s">
        <v>8</v>
      </c>
      <c r="E10" s="164"/>
      <c r="F10" s="164"/>
      <c r="G10" s="42"/>
      <c r="H10" s="164" t="s">
        <v>9</v>
      </c>
      <c r="I10" s="164"/>
      <c r="J10" s="164"/>
      <c r="K10" s="164"/>
      <c r="L10" s="164" t="s">
        <v>10</v>
      </c>
      <c r="M10" s="164"/>
      <c r="N10" s="164"/>
      <c r="O10" s="164"/>
      <c r="P10" s="165" t="s">
        <v>14</v>
      </c>
      <c r="Q10" s="165"/>
      <c r="R10" s="165"/>
      <c r="S10" s="165"/>
      <c r="U10" s="164" t="s">
        <v>11</v>
      </c>
      <c r="V10" s="164"/>
      <c r="W10" s="164"/>
      <c r="X10" s="164"/>
      <c r="Y10" s="164" t="s">
        <v>12</v>
      </c>
      <c r="Z10" s="164"/>
      <c r="AA10" s="164"/>
      <c r="AB10" s="164"/>
      <c r="AC10" s="164" t="s">
        <v>13</v>
      </c>
      <c r="AD10" s="164"/>
      <c r="AE10" s="164"/>
      <c r="AF10" s="164"/>
      <c r="AG10" s="165" t="s">
        <v>14</v>
      </c>
      <c r="AH10" s="165"/>
      <c r="AI10" s="165"/>
      <c r="AJ10" s="165"/>
      <c r="AO10" s="44"/>
    </row>
    <row r="11" spans="1:38" ht="13.5" customHeight="1" thickBot="1">
      <c r="A11" s="19" t="s">
        <v>15</v>
      </c>
      <c r="B11" s="20" t="s">
        <v>16</v>
      </c>
      <c r="C11" s="21" t="s">
        <v>17</v>
      </c>
      <c r="D11" s="22" t="s">
        <v>18</v>
      </c>
      <c r="E11" s="51" t="s">
        <v>20</v>
      </c>
      <c r="F11" s="46" t="s">
        <v>19</v>
      </c>
      <c r="G11" s="52" t="s">
        <v>20</v>
      </c>
      <c r="H11" s="22" t="s">
        <v>18</v>
      </c>
      <c r="I11" s="51" t="s">
        <v>20</v>
      </c>
      <c r="J11" s="46" t="s">
        <v>19</v>
      </c>
      <c r="K11" s="52" t="s">
        <v>20</v>
      </c>
      <c r="L11" s="22" t="s">
        <v>18</v>
      </c>
      <c r="M11" s="51" t="s">
        <v>20</v>
      </c>
      <c r="N11" s="46" t="s">
        <v>19</v>
      </c>
      <c r="O11" s="52" t="s">
        <v>20</v>
      </c>
      <c r="P11" s="22" t="s">
        <v>18</v>
      </c>
      <c r="Q11" s="51" t="s">
        <v>20</v>
      </c>
      <c r="R11" s="46" t="s">
        <v>19</v>
      </c>
      <c r="S11" s="52" t="s">
        <v>20</v>
      </c>
      <c r="T11" s="26" t="s">
        <v>21</v>
      </c>
      <c r="U11" s="22" t="s">
        <v>18</v>
      </c>
      <c r="V11" s="51" t="s">
        <v>20</v>
      </c>
      <c r="W11" s="46" t="s">
        <v>19</v>
      </c>
      <c r="X11" s="52" t="s">
        <v>20</v>
      </c>
      <c r="Y11" s="22" t="s">
        <v>18</v>
      </c>
      <c r="Z11" s="51" t="s">
        <v>20</v>
      </c>
      <c r="AA11" s="46" t="s">
        <v>19</v>
      </c>
      <c r="AB11" s="52" t="s">
        <v>20</v>
      </c>
      <c r="AC11" s="22" t="s">
        <v>18</v>
      </c>
      <c r="AD11" s="51" t="s">
        <v>20</v>
      </c>
      <c r="AE11" s="46" t="s">
        <v>19</v>
      </c>
      <c r="AF11" s="52" t="s">
        <v>20</v>
      </c>
      <c r="AG11" s="22" t="s">
        <v>18</v>
      </c>
      <c r="AH11" s="51" t="s">
        <v>20</v>
      </c>
      <c r="AI11" s="46" t="s">
        <v>19</v>
      </c>
      <c r="AJ11" s="52" t="s">
        <v>20</v>
      </c>
      <c r="AK11" s="26" t="s">
        <v>22</v>
      </c>
      <c r="AL11" s="26" t="s">
        <v>23</v>
      </c>
    </row>
    <row r="12" spans="1:38" ht="12.75">
      <c r="A12" s="27">
        <v>1</v>
      </c>
      <c r="B12" s="162" t="s">
        <v>24</v>
      </c>
      <c r="C12" s="163" t="s">
        <v>96</v>
      </c>
      <c r="D12" s="35">
        <v>1</v>
      </c>
      <c r="E12" s="49">
        <v>1</v>
      </c>
      <c r="F12" s="61">
        <v>1</v>
      </c>
      <c r="G12" s="54">
        <v>1</v>
      </c>
      <c r="H12" s="64">
        <v>1</v>
      </c>
      <c r="I12" s="160">
        <v>1</v>
      </c>
      <c r="J12" s="67">
        <v>1</v>
      </c>
      <c r="K12" s="54">
        <v>1</v>
      </c>
      <c r="L12" s="64">
        <v>1</v>
      </c>
      <c r="M12" s="160">
        <v>5</v>
      </c>
      <c r="N12" s="67">
        <v>1</v>
      </c>
      <c r="O12" s="54">
        <v>1</v>
      </c>
      <c r="P12" s="70">
        <v>3</v>
      </c>
      <c r="Q12" s="160">
        <v>7</v>
      </c>
      <c r="R12" s="73">
        <v>3</v>
      </c>
      <c r="S12" s="54">
        <v>3</v>
      </c>
      <c r="T12" s="29" t="s">
        <v>178</v>
      </c>
      <c r="U12" s="64">
        <v>1</v>
      </c>
      <c r="V12" s="56">
        <v>1</v>
      </c>
      <c r="W12" s="67">
        <v>1</v>
      </c>
      <c r="X12" s="54">
        <v>1</v>
      </c>
      <c r="Y12" s="64">
        <v>1</v>
      </c>
      <c r="Z12" s="56">
        <v>1</v>
      </c>
      <c r="AA12" s="67">
        <v>1</v>
      </c>
      <c r="AB12" s="54">
        <v>1</v>
      </c>
      <c r="AC12" s="64">
        <v>0</v>
      </c>
      <c r="AD12" s="56">
        <v>0</v>
      </c>
      <c r="AE12" s="67">
        <v>0</v>
      </c>
      <c r="AF12" s="54">
        <v>0</v>
      </c>
      <c r="AG12" s="70">
        <v>2</v>
      </c>
      <c r="AH12" s="160">
        <v>2</v>
      </c>
      <c r="AI12" s="73">
        <v>2</v>
      </c>
      <c r="AJ12" s="54">
        <v>2</v>
      </c>
      <c r="AK12" s="30">
        <v>1</v>
      </c>
      <c r="AL12" s="31">
        <v>100</v>
      </c>
    </row>
    <row r="13" spans="1:38" ht="12.75">
      <c r="A13" s="82">
        <v>2</v>
      </c>
      <c r="B13" s="170" t="s">
        <v>134</v>
      </c>
      <c r="C13" s="171" t="s">
        <v>135</v>
      </c>
      <c r="D13" s="161">
        <v>1</v>
      </c>
      <c r="E13" s="47">
        <v>1</v>
      </c>
      <c r="F13" s="60">
        <v>1</v>
      </c>
      <c r="G13" s="53">
        <v>1</v>
      </c>
      <c r="H13" s="169">
        <v>1</v>
      </c>
      <c r="I13" s="159">
        <v>1</v>
      </c>
      <c r="J13" s="66">
        <v>1</v>
      </c>
      <c r="K13" s="53">
        <v>1</v>
      </c>
      <c r="L13" s="169">
        <v>1</v>
      </c>
      <c r="M13" s="159">
        <v>2</v>
      </c>
      <c r="N13" s="66">
        <v>1</v>
      </c>
      <c r="O13" s="53">
        <v>1</v>
      </c>
      <c r="P13" s="157">
        <v>3</v>
      </c>
      <c r="Q13" s="159">
        <v>4</v>
      </c>
      <c r="R13" s="72">
        <v>3</v>
      </c>
      <c r="S13" s="53">
        <v>3</v>
      </c>
      <c r="T13" s="33" t="s">
        <v>25</v>
      </c>
      <c r="U13" s="63">
        <v>1</v>
      </c>
      <c r="V13" s="59">
        <v>2</v>
      </c>
      <c r="W13" s="66">
        <v>1</v>
      </c>
      <c r="X13" s="53">
        <v>2</v>
      </c>
      <c r="Y13" s="63">
        <v>1</v>
      </c>
      <c r="Z13" s="59">
        <v>1</v>
      </c>
      <c r="AA13" s="66">
        <v>1</v>
      </c>
      <c r="AB13" s="53">
        <v>1</v>
      </c>
      <c r="AC13" s="63">
        <v>0</v>
      </c>
      <c r="AD13" s="59">
        <v>0</v>
      </c>
      <c r="AE13" s="66">
        <v>0</v>
      </c>
      <c r="AF13" s="53">
        <v>0</v>
      </c>
      <c r="AG13" s="157">
        <v>2</v>
      </c>
      <c r="AH13" s="159">
        <v>3</v>
      </c>
      <c r="AI13" s="72">
        <v>2</v>
      </c>
      <c r="AJ13" s="53">
        <v>3</v>
      </c>
      <c r="AK13" s="30">
        <v>2</v>
      </c>
      <c r="AL13" s="31">
        <v>89</v>
      </c>
    </row>
    <row r="14" spans="1:38" ht="12.75">
      <c r="A14" s="27">
        <v>5</v>
      </c>
      <c r="B14" s="80" t="s">
        <v>144</v>
      </c>
      <c r="C14" s="48" t="s">
        <v>145</v>
      </c>
      <c r="D14" s="37">
        <v>1</v>
      </c>
      <c r="E14" s="50">
        <v>1</v>
      </c>
      <c r="F14" s="62">
        <v>1</v>
      </c>
      <c r="G14" s="55">
        <v>1</v>
      </c>
      <c r="H14" s="65">
        <v>1</v>
      </c>
      <c r="I14" s="59">
        <v>1</v>
      </c>
      <c r="J14" s="68">
        <v>1</v>
      </c>
      <c r="K14" s="55">
        <v>1</v>
      </c>
      <c r="L14" s="65">
        <v>0</v>
      </c>
      <c r="M14" s="59">
        <v>0</v>
      </c>
      <c r="N14" s="68">
        <v>1</v>
      </c>
      <c r="O14" s="55">
        <v>3</v>
      </c>
      <c r="P14" s="71">
        <v>2</v>
      </c>
      <c r="Q14" s="59">
        <v>2</v>
      </c>
      <c r="R14" s="74">
        <v>3</v>
      </c>
      <c r="S14" s="55">
        <v>4</v>
      </c>
      <c r="T14" s="29" t="s">
        <v>179</v>
      </c>
      <c r="U14" s="65">
        <v>1</v>
      </c>
      <c r="V14" s="59">
        <v>1</v>
      </c>
      <c r="W14" s="68">
        <v>1</v>
      </c>
      <c r="X14" s="55">
        <v>1</v>
      </c>
      <c r="Y14" s="65">
        <v>0</v>
      </c>
      <c r="Z14" s="59">
        <v>0</v>
      </c>
      <c r="AA14" s="68">
        <v>1</v>
      </c>
      <c r="AB14" s="55">
        <v>1</v>
      </c>
      <c r="AC14" s="65">
        <v>0</v>
      </c>
      <c r="AD14" s="59">
        <v>0</v>
      </c>
      <c r="AE14" s="68">
        <v>1</v>
      </c>
      <c r="AF14" s="55">
        <v>2</v>
      </c>
      <c r="AG14" s="71">
        <v>1</v>
      </c>
      <c r="AH14" s="59">
        <v>1</v>
      </c>
      <c r="AI14" s="74">
        <v>3</v>
      </c>
      <c r="AJ14" s="55">
        <v>4</v>
      </c>
      <c r="AK14" s="34">
        <v>3</v>
      </c>
      <c r="AL14" s="5">
        <v>79</v>
      </c>
    </row>
    <row r="15" spans="1:38" ht="12.75">
      <c r="A15" s="27">
        <v>4</v>
      </c>
      <c r="B15" s="80" t="s">
        <v>132</v>
      </c>
      <c r="C15" s="48" t="s">
        <v>133</v>
      </c>
      <c r="D15" s="37">
        <v>1</v>
      </c>
      <c r="E15" s="50">
        <v>1</v>
      </c>
      <c r="F15" s="62">
        <v>1</v>
      </c>
      <c r="G15" s="55">
        <v>1</v>
      </c>
      <c r="H15" s="65">
        <v>1</v>
      </c>
      <c r="I15" s="59">
        <v>1</v>
      </c>
      <c r="J15" s="68">
        <v>1</v>
      </c>
      <c r="K15" s="55">
        <v>1</v>
      </c>
      <c r="L15" s="65">
        <v>0</v>
      </c>
      <c r="M15" s="59">
        <v>0</v>
      </c>
      <c r="N15" s="68">
        <v>1</v>
      </c>
      <c r="O15" s="55">
        <v>1</v>
      </c>
      <c r="P15" s="71">
        <v>2</v>
      </c>
      <c r="Q15" s="59">
        <v>2</v>
      </c>
      <c r="R15" s="74">
        <v>3</v>
      </c>
      <c r="S15" s="55">
        <v>3</v>
      </c>
      <c r="T15" s="29" t="s">
        <v>160</v>
      </c>
      <c r="U15" s="65">
        <v>1</v>
      </c>
      <c r="V15" s="59">
        <v>2</v>
      </c>
      <c r="W15" s="68">
        <v>1</v>
      </c>
      <c r="X15" s="55">
        <v>1</v>
      </c>
      <c r="Y15" s="65">
        <v>0</v>
      </c>
      <c r="Z15" s="59">
        <v>0</v>
      </c>
      <c r="AA15" s="68">
        <v>1</v>
      </c>
      <c r="AB15" s="55">
        <v>2</v>
      </c>
      <c r="AC15" s="65">
        <v>0</v>
      </c>
      <c r="AD15" s="59">
        <v>0</v>
      </c>
      <c r="AE15" s="68">
        <v>0</v>
      </c>
      <c r="AF15" s="55">
        <v>0</v>
      </c>
      <c r="AG15" s="71">
        <v>1</v>
      </c>
      <c r="AH15" s="59">
        <v>2</v>
      </c>
      <c r="AI15" s="74">
        <v>2</v>
      </c>
      <c r="AJ15" s="55">
        <v>3</v>
      </c>
      <c r="AK15" s="36">
        <v>4</v>
      </c>
      <c r="AL15" s="7">
        <v>71</v>
      </c>
    </row>
    <row r="16" spans="1:38" ht="12.75">
      <c r="A16" s="27">
        <v>3</v>
      </c>
      <c r="B16" s="80" t="s">
        <v>123</v>
      </c>
      <c r="C16" s="48" t="s">
        <v>124</v>
      </c>
      <c r="D16" s="28">
        <v>1</v>
      </c>
      <c r="E16" s="47">
        <v>1</v>
      </c>
      <c r="F16" s="60">
        <v>1</v>
      </c>
      <c r="G16" s="53">
        <v>1</v>
      </c>
      <c r="H16" s="63">
        <v>1</v>
      </c>
      <c r="I16" s="57">
        <v>2</v>
      </c>
      <c r="J16" s="66">
        <v>1</v>
      </c>
      <c r="K16" s="53">
        <v>2</v>
      </c>
      <c r="L16" s="63">
        <v>0</v>
      </c>
      <c r="M16" s="57">
        <v>0</v>
      </c>
      <c r="N16" s="66">
        <v>1</v>
      </c>
      <c r="O16" s="53">
        <v>1</v>
      </c>
      <c r="P16" s="69">
        <v>2</v>
      </c>
      <c r="Q16" s="57">
        <v>3</v>
      </c>
      <c r="R16" s="72">
        <v>3</v>
      </c>
      <c r="S16" s="53">
        <v>4</v>
      </c>
      <c r="T16" s="29" t="s">
        <v>164</v>
      </c>
      <c r="U16" s="63">
        <v>1</v>
      </c>
      <c r="V16" s="57">
        <v>3</v>
      </c>
      <c r="W16" s="66">
        <v>1</v>
      </c>
      <c r="X16" s="53">
        <v>2</v>
      </c>
      <c r="Y16" s="63">
        <v>0</v>
      </c>
      <c r="Z16" s="57">
        <v>0</v>
      </c>
      <c r="AA16" s="66">
        <v>1</v>
      </c>
      <c r="AB16" s="53">
        <v>1</v>
      </c>
      <c r="AC16" s="63">
        <v>0</v>
      </c>
      <c r="AD16" s="57">
        <v>0</v>
      </c>
      <c r="AE16" s="66">
        <v>0</v>
      </c>
      <c r="AF16" s="53">
        <v>0</v>
      </c>
      <c r="AG16" s="69">
        <v>1</v>
      </c>
      <c r="AH16" s="57">
        <v>3</v>
      </c>
      <c r="AI16" s="72">
        <v>2</v>
      </c>
      <c r="AJ16" s="53">
        <v>3</v>
      </c>
      <c r="AK16" s="36">
        <v>5</v>
      </c>
      <c r="AL16" s="7">
        <v>63</v>
      </c>
    </row>
    <row r="17" spans="1:38" ht="13.5" thickBot="1">
      <c r="A17" s="106">
        <v>6</v>
      </c>
      <c r="B17" s="107" t="s">
        <v>140</v>
      </c>
      <c r="C17" s="108" t="s">
        <v>141</v>
      </c>
      <c r="D17" s="109">
        <v>1</v>
      </c>
      <c r="E17" s="110">
        <v>1</v>
      </c>
      <c r="F17" s="111">
        <v>1</v>
      </c>
      <c r="G17" s="112">
        <v>1</v>
      </c>
      <c r="H17" s="113">
        <v>1</v>
      </c>
      <c r="I17" s="114">
        <v>1</v>
      </c>
      <c r="J17" s="115">
        <v>1</v>
      </c>
      <c r="K17" s="112">
        <v>1</v>
      </c>
      <c r="L17" s="113">
        <v>0</v>
      </c>
      <c r="M17" s="114">
        <v>0</v>
      </c>
      <c r="N17" s="115">
        <v>1</v>
      </c>
      <c r="O17" s="112">
        <v>2</v>
      </c>
      <c r="P17" s="116">
        <v>2</v>
      </c>
      <c r="Q17" s="114">
        <v>2</v>
      </c>
      <c r="R17" s="117">
        <v>3</v>
      </c>
      <c r="S17" s="112">
        <v>4</v>
      </c>
      <c r="T17" s="118" t="s">
        <v>179</v>
      </c>
      <c r="U17" s="65">
        <v>0</v>
      </c>
      <c r="V17" s="59">
        <v>0</v>
      </c>
      <c r="W17" s="68">
        <v>1</v>
      </c>
      <c r="X17" s="55">
        <v>1</v>
      </c>
      <c r="Y17" s="65">
        <v>0</v>
      </c>
      <c r="Z17" s="59">
        <v>0</v>
      </c>
      <c r="AA17" s="68">
        <v>0</v>
      </c>
      <c r="AB17" s="55">
        <v>0</v>
      </c>
      <c r="AC17" s="65">
        <v>0</v>
      </c>
      <c r="AD17" s="59">
        <v>0</v>
      </c>
      <c r="AE17" s="68">
        <v>0</v>
      </c>
      <c r="AF17" s="55">
        <v>0</v>
      </c>
      <c r="AG17" s="71">
        <v>0</v>
      </c>
      <c r="AH17" s="59">
        <v>0</v>
      </c>
      <c r="AI17" s="74">
        <v>1</v>
      </c>
      <c r="AJ17" s="55">
        <v>1</v>
      </c>
      <c r="AK17" s="40" t="s">
        <v>164</v>
      </c>
      <c r="AL17" s="5">
        <v>56</v>
      </c>
    </row>
    <row r="18" spans="1:38" ht="13.5" thickTop="1">
      <c r="A18" s="32">
        <v>7</v>
      </c>
      <c r="B18" s="88" t="s">
        <v>136</v>
      </c>
      <c r="C18" s="105" t="s">
        <v>137</v>
      </c>
      <c r="D18" s="37">
        <v>1</v>
      </c>
      <c r="E18" s="50">
        <v>3</v>
      </c>
      <c r="F18" s="62">
        <v>1</v>
      </c>
      <c r="G18" s="55">
        <v>2</v>
      </c>
      <c r="H18" s="65">
        <v>1</v>
      </c>
      <c r="I18" s="59">
        <v>2</v>
      </c>
      <c r="J18" s="68">
        <v>1</v>
      </c>
      <c r="K18" s="55">
        <v>1</v>
      </c>
      <c r="L18" s="65">
        <v>0</v>
      </c>
      <c r="M18" s="59">
        <v>0</v>
      </c>
      <c r="N18" s="68">
        <v>1</v>
      </c>
      <c r="O18" s="55">
        <v>1</v>
      </c>
      <c r="P18" s="71">
        <v>2</v>
      </c>
      <c r="Q18" s="59">
        <v>5</v>
      </c>
      <c r="R18" s="74">
        <v>3</v>
      </c>
      <c r="S18" s="55">
        <v>4</v>
      </c>
      <c r="T18" s="33" t="s">
        <v>165</v>
      </c>
      <c r="U18" s="65"/>
      <c r="V18" s="59"/>
      <c r="W18" s="68"/>
      <c r="X18" s="55"/>
      <c r="Y18" s="65"/>
      <c r="Z18" s="59"/>
      <c r="AA18" s="68"/>
      <c r="AB18" s="55"/>
      <c r="AC18" s="65"/>
      <c r="AD18" s="59"/>
      <c r="AE18" s="68"/>
      <c r="AF18" s="55"/>
      <c r="AG18" s="71"/>
      <c r="AH18" s="59"/>
      <c r="AI18" s="74"/>
      <c r="AJ18" s="55"/>
      <c r="AK18" s="40"/>
      <c r="AL18" s="5">
        <v>50</v>
      </c>
    </row>
    <row r="19" spans="1:38" ht="12.75">
      <c r="A19" s="27">
        <v>8</v>
      </c>
      <c r="B19" s="80" t="s">
        <v>125</v>
      </c>
      <c r="C19" s="86" t="s">
        <v>119</v>
      </c>
      <c r="D19" s="37">
        <v>1</v>
      </c>
      <c r="E19" s="50">
        <v>2</v>
      </c>
      <c r="F19" s="62">
        <v>1</v>
      </c>
      <c r="G19" s="55">
        <v>1</v>
      </c>
      <c r="H19" s="65">
        <v>0</v>
      </c>
      <c r="I19" s="59">
        <v>0</v>
      </c>
      <c r="J19" s="68">
        <v>1</v>
      </c>
      <c r="K19" s="55">
        <v>1</v>
      </c>
      <c r="L19" s="65">
        <v>0</v>
      </c>
      <c r="M19" s="59">
        <v>0</v>
      </c>
      <c r="N19" s="68">
        <v>0</v>
      </c>
      <c r="O19" s="55">
        <v>0</v>
      </c>
      <c r="P19" s="71">
        <v>1</v>
      </c>
      <c r="Q19" s="59">
        <v>2</v>
      </c>
      <c r="R19" s="74">
        <v>2</v>
      </c>
      <c r="S19" s="55">
        <v>2</v>
      </c>
      <c r="T19" s="29" t="s">
        <v>166</v>
      </c>
      <c r="U19" s="65"/>
      <c r="V19" s="59"/>
      <c r="W19" s="68"/>
      <c r="X19" s="55"/>
      <c r="Y19" s="65"/>
      <c r="Z19" s="59"/>
      <c r="AA19" s="68"/>
      <c r="AB19" s="55"/>
      <c r="AC19" s="65"/>
      <c r="AD19" s="59"/>
      <c r="AE19" s="68"/>
      <c r="AF19" s="55"/>
      <c r="AG19" s="71"/>
      <c r="AH19" s="59"/>
      <c r="AI19" s="74"/>
      <c r="AJ19" s="55"/>
      <c r="AK19" s="40"/>
      <c r="AL19" s="5">
        <v>44</v>
      </c>
    </row>
    <row r="20" spans="1:38" ht="12.75">
      <c r="A20" s="27">
        <v>9</v>
      </c>
      <c r="B20" s="80" t="s">
        <v>87</v>
      </c>
      <c r="C20" s="48" t="s">
        <v>88</v>
      </c>
      <c r="D20" s="28">
        <v>1</v>
      </c>
      <c r="E20" s="47">
        <v>7</v>
      </c>
      <c r="F20" s="60">
        <v>1</v>
      </c>
      <c r="G20" s="53">
        <v>3</v>
      </c>
      <c r="H20" s="63">
        <v>0</v>
      </c>
      <c r="I20" s="57">
        <v>0</v>
      </c>
      <c r="J20" s="66">
        <v>0</v>
      </c>
      <c r="K20" s="53">
        <v>0</v>
      </c>
      <c r="L20" s="63">
        <v>0</v>
      </c>
      <c r="M20" s="57">
        <v>0</v>
      </c>
      <c r="N20" s="66">
        <v>0</v>
      </c>
      <c r="O20" s="53">
        <v>0</v>
      </c>
      <c r="P20" s="69">
        <v>1</v>
      </c>
      <c r="Q20" s="57">
        <v>7</v>
      </c>
      <c r="R20" s="72">
        <v>1</v>
      </c>
      <c r="S20" s="53">
        <v>3</v>
      </c>
      <c r="T20" s="29" t="s">
        <v>167</v>
      </c>
      <c r="U20" s="63"/>
      <c r="V20" s="57"/>
      <c r="W20" s="66"/>
      <c r="X20" s="53"/>
      <c r="Y20" s="63"/>
      <c r="Z20" s="57"/>
      <c r="AA20" s="66"/>
      <c r="AB20" s="53"/>
      <c r="AC20" s="63"/>
      <c r="AD20" s="57"/>
      <c r="AE20" s="66"/>
      <c r="AF20" s="53"/>
      <c r="AG20" s="69"/>
      <c r="AH20" s="57"/>
      <c r="AI20" s="72"/>
      <c r="AJ20" s="53"/>
      <c r="AK20" s="40"/>
      <c r="AL20" s="5">
        <v>39</v>
      </c>
    </row>
    <row r="21" ht="11.25">
      <c r="AL21" s="38"/>
    </row>
    <row r="22" ht="11.25">
      <c r="AL22" s="38"/>
    </row>
    <row r="23" spans="2:36" ht="12" thickBot="1">
      <c r="B23" s="18"/>
      <c r="C23" s="18"/>
      <c r="D23" s="166" t="s">
        <v>26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U23" s="166" t="s">
        <v>27</v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</row>
    <row r="24" spans="2:36" ht="13.5" customHeight="1" thickBot="1">
      <c r="B24" s="99" t="s">
        <v>177</v>
      </c>
      <c r="D24" s="164" t="s">
        <v>28</v>
      </c>
      <c r="E24" s="164"/>
      <c r="F24" s="164"/>
      <c r="G24" s="42"/>
      <c r="H24" s="164" t="s">
        <v>29</v>
      </c>
      <c r="I24" s="164"/>
      <c r="J24" s="164"/>
      <c r="K24" s="164"/>
      <c r="L24" s="164" t="s">
        <v>30</v>
      </c>
      <c r="M24" s="164"/>
      <c r="N24" s="164"/>
      <c r="O24" s="164"/>
      <c r="P24" s="165" t="s">
        <v>14</v>
      </c>
      <c r="Q24" s="165"/>
      <c r="R24" s="165"/>
      <c r="S24" s="165"/>
      <c r="U24" s="164" t="s">
        <v>31</v>
      </c>
      <c r="V24" s="164"/>
      <c r="W24" s="164"/>
      <c r="X24" s="164"/>
      <c r="Y24" s="164" t="s">
        <v>32</v>
      </c>
      <c r="Z24" s="164"/>
      <c r="AA24" s="164"/>
      <c r="AB24" s="164"/>
      <c r="AC24" s="164" t="s">
        <v>33</v>
      </c>
      <c r="AD24" s="164"/>
      <c r="AE24" s="164"/>
      <c r="AF24" s="164"/>
      <c r="AG24" s="165" t="s">
        <v>14</v>
      </c>
      <c r="AH24" s="165"/>
      <c r="AI24" s="165"/>
      <c r="AJ24" s="165"/>
    </row>
    <row r="25" spans="1:38" ht="12" thickBot="1">
      <c r="A25" s="19" t="s">
        <v>34</v>
      </c>
      <c r="B25" s="20" t="s">
        <v>35</v>
      </c>
      <c r="C25" s="21" t="s">
        <v>36</v>
      </c>
      <c r="D25" s="22" t="s">
        <v>18</v>
      </c>
      <c r="E25" s="51" t="s">
        <v>20</v>
      </c>
      <c r="F25" s="46" t="s">
        <v>19</v>
      </c>
      <c r="G25" s="52" t="s">
        <v>20</v>
      </c>
      <c r="H25" s="22" t="s">
        <v>18</v>
      </c>
      <c r="I25" s="51" t="s">
        <v>20</v>
      </c>
      <c r="J25" s="46" t="s">
        <v>19</v>
      </c>
      <c r="K25" s="52" t="s">
        <v>20</v>
      </c>
      <c r="L25" s="22" t="s">
        <v>18</v>
      </c>
      <c r="M25" s="51" t="s">
        <v>20</v>
      </c>
      <c r="N25" s="46" t="s">
        <v>19</v>
      </c>
      <c r="O25" s="52" t="s">
        <v>20</v>
      </c>
      <c r="P25" s="22" t="s">
        <v>18</v>
      </c>
      <c r="Q25" s="51" t="s">
        <v>20</v>
      </c>
      <c r="R25" s="46" t="s">
        <v>19</v>
      </c>
      <c r="S25" s="52" t="s">
        <v>20</v>
      </c>
      <c r="T25" s="26" t="s">
        <v>37</v>
      </c>
      <c r="U25" s="22" t="s">
        <v>38</v>
      </c>
      <c r="V25" s="45"/>
      <c r="W25" s="45"/>
      <c r="X25" s="23" t="s">
        <v>39</v>
      </c>
      <c r="Y25" s="22" t="s">
        <v>40</v>
      </c>
      <c r="Z25" s="45"/>
      <c r="AA25" s="45"/>
      <c r="AB25" s="23" t="s">
        <v>41</v>
      </c>
      <c r="AC25" s="22" t="s">
        <v>42</v>
      </c>
      <c r="AD25" s="45"/>
      <c r="AE25" s="45"/>
      <c r="AF25" s="23" t="s">
        <v>43</v>
      </c>
      <c r="AG25" s="24" t="s">
        <v>44</v>
      </c>
      <c r="AH25" s="25" t="s">
        <v>45</v>
      </c>
      <c r="AI25" s="24" t="s">
        <v>46</v>
      </c>
      <c r="AJ25" s="23" t="s">
        <v>47</v>
      </c>
      <c r="AK25" s="26" t="s">
        <v>48</v>
      </c>
      <c r="AL25" s="26" t="s">
        <v>49</v>
      </c>
    </row>
    <row r="26" spans="1:38" ht="12.75">
      <c r="A26" s="27">
        <v>1</v>
      </c>
      <c r="B26" s="80" t="s">
        <v>138</v>
      </c>
      <c r="C26" s="48" t="s">
        <v>139</v>
      </c>
      <c r="D26" s="28">
        <v>1</v>
      </c>
      <c r="E26" s="47">
        <v>3</v>
      </c>
      <c r="F26" s="60">
        <v>1</v>
      </c>
      <c r="G26" s="53">
        <v>1</v>
      </c>
      <c r="H26" s="63">
        <v>0</v>
      </c>
      <c r="I26" s="56">
        <v>0</v>
      </c>
      <c r="J26" s="66">
        <v>1</v>
      </c>
      <c r="K26" s="53">
        <v>3</v>
      </c>
      <c r="L26" s="63">
        <v>0</v>
      </c>
      <c r="M26" s="56">
        <v>0</v>
      </c>
      <c r="N26" s="66">
        <v>0</v>
      </c>
      <c r="O26" s="53">
        <v>0</v>
      </c>
      <c r="P26" s="69">
        <v>1</v>
      </c>
      <c r="Q26" s="56">
        <v>3</v>
      </c>
      <c r="R26" s="72">
        <v>2</v>
      </c>
      <c r="S26" s="53">
        <v>4</v>
      </c>
      <c r="T26" s="33" t="s">
        <v>25</v>
      </c>
      <c r="U26" s="63">
        <v>1</v>
      </c>
      <c r="V26" s="56">
        <v>1</v>
      </c>
      <c r="W26" s="66">
        <v>1</v>
      </c>
      <c r="X26" s="53">
        <v>1</v>
      </c>
      <c r="Y26" s="63">
        <v>1</v>
      </c>
      <c r="Z26" s="56">
        <v>2</v>
      </c>
      <c r="AA26" s="66">
        <v>1</v>
      </c>
      <c r="AB26" s="53">
        <v>1</v>
      </c>
      <c r="AC26" s="63">
        <v>1</v>
      </c>
      <c r="AD26" s="56">
        <v>2</v>
      </c>
      <c r="AE26" s="66">
        <v>1</v>
      </c>
      <c r="AF26" s="53">
        <v>1</v>
      </c>
      <c r="AG26" s="69">
        <v>3</v>
      </c>
      <c r="AH26" s="158">
        <v>5</v>
      </c>
      <c r="AI26" s="72">
        <v>3</v>
      </c>
      <c r="AJ26" s="53">
        <v>3</v>
      </c>
      <c r="AK26" s="30">
        <v>1</v>
      </c>
      <c r="AL26" s="31">
        <v>100</v>
      </c>
    </row>
    <row r="27" spans="1:38" ht="12.75">
      <c r="A27" s="32">
        <v>2</v>
      </c>
      <c r="B27" s="80" t="s">
        <v>100</v>
      </c>
      <c r="C27" s="48" t="s">
        <v>93</v>
      </c>
      <c r="D27" s="28">
        <v>0</v>
      </c>
      <c r="E27" s="47">
        <v>0</v>
      </c>
      <c r="F27" s="60">
        <v>1</v>
      </c>
      <c r="G27" s="53">
        <v>1</v>
      </c>
      <c r="H27" s="63">
        <v>0</v>
      </c>
      <c r="I27" s="57">
        <v>0</v>
      </c>
      <c r="J27" s="66">
        <v>0</v>
      </c>
      <c r="K27" s="53">
        <v>0</v>
      </c>
      <c r="L27" s="63">
        <v>0</v>
      </c>
      <c r="M27" s="57">
        <v>0</v>
      </c>
      <c r="N27" s="66">
        <v>0</v>
      </c>
      <c r="O27" s="53">
        <v>0</v>
      </c>
      <c r="P27" s="69">
        <v>0</v>
      </c>
      <c r="Q27" s="57">
        <v>0</v>
      </c>
      <c r="R27" s="72">
        <v>1</v>
      </c>
      <c r="S27" s="53">
        <v>1</v>
      </c>
      <c r="T27" s="29" t="s">
        <v>160</v>
      </c>
      <c r="U27" s="63">
        <v>1</v>
      </c>
      <c r="V27" s="57">
        <v>1</v>
      </c>
      <c r="W27" s="66">
        <v>1</v>
      </c>
      <c r="X27" s="53">
        <v>1</v>
      </c>
      <c r="Y27" s="63">
        <v>1</v>
      </c>
      <c r="Z27" s="57">
        <v>1</v>
      </c>
      <c r="AA27" s="66">
        <v>1</v>
      </c>
      <c r="AB27" s="53">
        <v>1</v>
      </c>
      <c r="AC27" s="63">
        <v>0</v>
      </c>
      <c r="AD27" s="57">
        <v>0</v>
      </c>
      <c r="AE27" s="66">
        <v>1</v>
      </c>
      <c r="AF27" s="53">
        <v>1</v>
      </c>
      <c r="AG27" s="157">
        <v>2</v>
      </c>
      <c r="AH27" s="159">
        <v>2</v>
      </c>
      <c r="AI27" s="72">
        <v>3</v>
      </c>
      <c r="AJ27" s="53">
        <v>3</v>
      </c>
      <c r="AK27" s="34">
        <v>2</v>
      </c>
      <c r="AL27" s="5">
        <v>89</v>
      </c>
    </row>
    <row r="28" spans="1:38" ht="13.5" thickBot="1">
      <c r="A28" s="106">
        <v>3</v>
      </c>
      <c r="B28" s="107" t="s">
        <v>91</v>
      </c>
      <c r="C28" s="128" t="s">
        <v>122</v>
      </c>
      <c r="D28" s="109">
        <v>1</v>
      </c>
      <c r="E28" s="110">
        <v>4</v>
      </c>
      <c r="F28" s="111">
        <v>1</v>
      </c>
      <c r="G28" s="112">
        <v>3</v>
      </c>
      <c r="H28" s="113">
        <v>0</v>
      </c>
      <c r="I28" s="114">
        <v>0</v>
      </c>
      <c r="J28" s="115">
        <v>1</v>
      </c>
      <c r="K28" s="112">
        <v>2</v>
      </c>
      <c r="L28" s="113">
        <v>0</v>
      </c>
      <c r="M28" s="114">
        <v>0</v>
      </c>
      <c r="N28" s="115">
        <v>0</v>
      </c>
      <c r="O28" s="112">
        <v>0</v>
      </c>
      <c r="P28" s="116">
        <v>1</v>
      </c>
      <c r="Q28" s="114">
        <v>4</v>
      </c>
      <c r="R28" s="117">
        <v>2</v>
      </c>
      <c r="S28" s="112">
        <v>5</v>
      </c>
      <c r="T28" s="118" t="s">
        <v>178</v>
      </c>
      <c r="U28" s="63">
        <v>0</v>
      </c>
      <c r="V28" s="57">
        <v>0</v>
      </c>
      <c r="W28" s="66">
        <v>1</v>
      </c>
      <c r="X28" s="53">
        <v>1</v>
      </c>
      <c r="Y28" s="63">
        <v>1</v>
      </c>
      <c r="Z28" s="57">
        <v>1</v>
      </c>
      <c r="AA28" s="66">
        <v>1</v>
      </c>
      <c r="AB28" s="53">
        <v>1</v>
      </c>
      <c r="AC28" s="63">
        <v>1</v>
      </c>
      <c r="AD28" s="57">
        <v>2</v>
      </c>
      <c r="AE28" s="66">
        <v>1</v>
      </c>
      <c r="AF28" s="53">
        <v>1</v>
      </c>
      <c r="AG28" s="69">
        <v>2</v>
      </c>
      <c r="AH28" s="59">
        <v>3</v>
      </c>
      <c r="AI28" s="72">
        <v>3</v>
      </c>
      <c r="AJ28" s="53">
        <v>3</v>
      </c>
      <c r="AK28" s="30">
        <v>3</v>
      </c>
      <c r="AL28" s="7">
        <v>79</v>
      </c>
    </row>
    <row r="29" spans="1:38" ht="13.5" thickTop="1">
      <c r="A29" s="32">
        <v>4</v>
      </c>
      <c r="B29" s="88" t="s">
        <v>91</v>
      </c>
      <c r="C29" s="85" t="s">
        <v>92</v>
      </c>
      <c r="D29" s="119">
        <v>0</v>
      </c>
      <c r="E29" s="120">
        <v>0</v>
      </c>
      <c r="F29" s="121">
        <v>1</v>
      </c>
      <c r="G29" s="122">
        <v>2</v>
      </c>
      <c r="H29" s="123">
        <v>0</v>
      </c>
      <c r="I29" s="124">
        <v>0</v>
      </c>
      <c r="J29" s="125">
        <v>0</v>
      </c>
      <c r="K29" s="122">
        <v>0</v>
      </c>
      <c r="L29" s="123">
        <v>0</v>
      </c>
      <c r="M29" s="124">
        <v>0</v>
      </c>
      <c r="N29" s="125">
        <v>0</v>
      </c>
      <c r="O29" s="122">
        <v>0</v>
      </c>
      <c r="P29" s="126">
        <v>0</v>
      </c>
      <c r="Q29" s="124">
        <v>0</v>
      </c>
      <c r="R29" s="127">
        <v>1</v>
      </c>
      <c r="S29" s="122">
        <v>2</v>
      </c>
      <c r="T29" s="33" t="s">
        <v>161</v>
      </c>
      <c r="U29" s="64"/>
      <c r="V29" s="58"/>
      <c r="W29" s="67"/>
      <c r="X29" s="54"/>
      <c r="Y29" s="64"/>
      <c r="Z29" s="58"/>
      <c r="AA29" s="67"/>
      <c r="AB29" s="54"/>
      <c r="AC29" s="64"/>
      <c r="AD29" s="58"/>
      <c r="AE29" s="67"/>
      <c r="AF29" s="54"/>
      <c r="AG29" s="70"/>
      <c r="AH29" s="58"/>
      <c r="AI29" s="73"/>
      <c r="AJ29" s="54"/>
      <c r="AK29" s="30"/>
      <c r="AL29" s="7">
        <v>71</v>
      </c>
    </row>
    <row r="30" spans="1:38" ht="12.75">
      <c r="A30" s="27">
        <v>5</v>
      </c>
      <c r="B30" s="80" t="s">
        <v>120</v>
      </c>
      <c r="C30" s="86" t="s">
        <v>121</v>
      </c>
      <c r="D30" s="37">
        <v>0</v>
      </c>
      <c r="E30" s="50">
        <v>0</v>
      </c>
      <c r="F30" s="62">
        <v>1</v>
      </c>
      <c r="G30" s="55">
        <v>3</v>
      </c>
      <c r="H30" s="65">
        <v>0</v>
      </c>
      <c r="I30" s="59">
        <v>0</v>
      </c>
      <c r="J30" s="68">
        <v>0</v>
      </c>
      <c r="K30" s="55">
        <v>0</v>
      </c>
      <c r="L30" s="65">
        <v>0</v>
      </c>
      <c r="M30" s="59">
        <v>0</v>
      </c>
      <c r="N30" s="68">
        <v>0</v>
      </c>
      <c r="O30" s="55">
        <v>0</v>
      </c>
      <c r="P30" s="71">
        <v>0</v>
      </c>
      <c r="Q30" s="59">
        <v>0</v>
      </c>
      <c r="R30" s="74">
        <v>1</v>
      </c>
      <c r="S30" s="55">
        <v>3</v>
      </c>
      <c r="T30" s="29" t="s">
        <v>163</v>
      </c>
      <c r="U30" s="65"/>
      <c r="V30" s="59"/>
      <c r="W30" s="68"/>
      <c r="X30" s="55"/>
      <c r="Y30" s="65"/>
      <c r="Z30" s="59"/>
      <c r="AA30" s="68"/>
      <c r="AB30" s="55"/>
      <c r="AC30" s="65"/>
      <c r="AD30" s="59"/>
      <c r="AE30" s="68"/>
      <c r="AF30" s="55"/>
      <c r="AG30" s="71"/>
      <c r="AH30" s="59"/>
      <c r="AI30" s="74"/>
      <c r="AJ30" s="55"/>
      <c r="AK30" s="36"/>
      <c r="AL30" s="7">
        <v>63</v>
      </c>
    </row>
    <row r="33" ht="11.25" customHeight="1"/>
    <row r="35" ht="11.25" customHeight="1"/>
    <row r="37" ht="11.25" customHeight="1"/>
    <row r="39" ht="11.25" customHeight="1"/>
    <row r="41" ht="11.25" customHeight="1"/>
    <row r="42" ht="13.5" customHeight="1"/>
  </sheetData>
  <mergeCells count="20">
    <mergeCell ref="D9:S9"/>
    <mergeCell ref="U9:AJ9"/>
    <mergeCell ref="AC10:AF10"/>
    <mergeCell ref="D10:F10"/>
    <mergeCell ref="H10:K10"/>
    <mergeCell ref="L10:O10"/>
    <mergeCell ref="Y24:AB24"/>
    <mergeCell ref="P10:S10"/>
    <mergeCell ref="U10:X10"/>
    <mergeCell ref="Y10:AB10"/>
    <mergeCell ref="AC24:AF24"/>
    <mergeCell ref="AG24:AJ24"/>
    <mergeCell ref="AG10:AJ10"/>
    <mergeCell ref="D23:S23"/>
    <mergeCell ref="U23:AJ23"/>
    <mergeCell ref="D24:F24"/>
    <mergeCell ref="H24:K24"/>
    <mergeCell ref="L24:O24"/>
    <mergeCell ref="P24:S24"/>
    <mergeCell ref="U24:X24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zoomScale="80" zoomScaleNormal="80" zoomScaleSheetLayoutView="95" workbookViewId="0" topLeftCell="A1">
      <selection activeCell="E54" sqref="E54"/>
    </sheetView>
  </sheetViews>
  <sheetFormatPr defaultColWidth="9.140625" defaultRowHeight="12.75" outlineLevelCol="1"/>
  <cols>
    <col min="1" max="1" width="3.140625" style="1" customWidth="1"/>
    <col min="2" max="2" width="13.421875" style="1" customWidth="1"/>
    <col min="3" max="3" width="15.28125" style="1" customWidth="1"/>
    <col min="4" max="23" width="4.7109375" style="1" customWidth="1" outlineLevel="1"/>
    <col min="24" max="28" width="4.7109375" style="1" customWidth="1"/>
    <col min="29" max="40" width="4.7109375" style="1" customWidth="1" outlineLevel="1"/>
    <col min="41" max="46" width="4.7109375" style="1" customWidth="1"/>
    <col min="47" max="16384" width="9.140625" style="1" customWidth="1"/>
  </cols>
  <sheetData>
    <row r="1" ht="15.75">
      <c r="A1" s="11" t="str">
        <f>pazenge!A1</f>
        <v>Montis magia bouldering 2005</v>
      </c>
    </row>
    <row r="2" ht="12" thickBot="1"/>
    <row r="3" spans="2:34" ht="12.75" customHeight="1">
      <c r="B3" s="12" t="str">
        <f>pazenge!B3</f>
        <v>Data:  </v>
      </c>
      <c r="C3" s="101">
        <f>pazenge!C3</f>
        <v>38800</v>
      </c>
      <c r="D3" s="129"/>
      <c r="E3" s="129"/>
      <c r="F3" s="129"/>
      <c r="G3" s="129"/>
      <c r="H3" s="129"/>
      <c r="I3" s="129"/>
      <c r="J3" s="39"/>
      <c r="K3" s="13"/>
      <c r="L3" s="15"/>
      <c r="M3" s="15"/>
      <c r="N3" s="13"/>
      <c r="O3" s="13"/>
      <c r="P3" s="15"/>
      <c r="Q3" s="15"/>
      <c r="R3" s="13"/>
      <c r="S3" s="13"/>
      <c r="T3" s="15"/>
      <c r="U3" s="15"/>
      <c r="V3" s="13"/>
      <c r="W3" s="13"/>
      <c r="AD3" s="39"/>
      <c r="AE3" s="13"/>
      <c r="AF3" s="13"/>
      <c r="AG3" s="39"/>
      <c r="AH3" s="39"/>
    </row>
    <row r="4" spans="2:34" ht="12">
      <c r="B4" s="14" t="str">
        <f>pazenge!B4</f>
        <v>Pogrupis:   </v>
      </c>
      <c r="C4" s="102" t="s">
        <v>50</v>
      </c>
      <c r="D4" s="130"/>
      <c r="E4" s="130"/>
      <c r="F4" s="130"/>
      <c r="G4" s="130"/>
      <c r="H4" s="130"/>
      <c r="I4" s="130"/>
      <c r="J4" s="3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D4" s="39"/>
      <c r="AE4" s="16"/>
      <c r="AF4" s="16"/>
      <c r="AG4" s="16"/>
      <c r="AH4" s="16"/>
    </row>
    <row r="5" spans="2:34" ht="12">
      <c r="B5" s="14" t="str">
        <f>pazenge!B5</f>
        <v>Etapas:   </v>
      </c>
      <c r="C5" s="103" t="str">
        <f>pazenge!C5</f>
        <v>06-03</v>
      </c>
      <c r="D5" s="176"/>
      <c r="E5" s="176"/>
      <c r="F5" s="176"/>
      <c r="G5" s="176"/>
      <c r="H5" s="176"/>
      <c r="I5" s="176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AD5" s="39"/>
      <c r="AE5" s="16"/>
      <c r="AF5" s="16"/>
      <c r="AG5" s="16"/>
      <c r="AH5" s="16"/>
    </row>
    <row r="6" spans="2:34" ht="12">
      <c r="B6" s="14" t="str">
        <f>pazenge!B6</f>
        <v>Vyr. teisėjai:   </v>
      </c>
      <c r="C6" s="103" t="str">
        <f>pazenge!C6</f>
        <v>Andrius, Auga, Tadas, Jonas</v>
      </c>
      <c r="D6" s="176"/>
      <c r="E6" s="176"/>
      <c r="F6" s="176"/>
      <c r="G6" s="176"/>
      <c r="H6" s="176"/>
      <c r="I6" s="17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D6" s="39"/>
      <c r="AE6" s="16"/>
      <c r="AF6" s="16"/>
      <c r="AG6" s="16"/>
      <c r="AH6" s="16"/>
    </row>
    <row r="7" spans="2:9" ht="13.5" customHeight="1" thickBot="1">
      <c r="B7" s="17" t="str">
        <f>pazenge!B7</f>
        <v>Maršrutai:    </v>
      </c>
      <c r="C7" s="131" t="str">
        <f>pazenge!C7</f>
        <v>Аuga, Tadas, Andrius</v>
      </c>
      <c r="D7" s="177"/>
      <c r="E7" s="177"/>
      <c r="F7" s="177"/>
      <c r="G7" s="177"/>
      <c r="H7" s="177"/>
      <c r="I7" s="177"/>
    </row>
    <row r="8" spans="2:30" ht="15" customHeight="1">
      <c r="B8" s="18"/>
      <c r="C8" s="18"/>
      <c r="D8" s="18"/>
      <c r="E8" s="18"/>
      <c r="F8" s="18"/>
      <c r="G8" s="18"/>
      <c r="H8" s="18"/>
      <c r="I8" s="18"/>
      <c r="Y8" s="18"/>
      <c r="Z8" s="18"/>
      <c r="AA8" s="18"/>
      <c r="AB8" s="18"/>
      <c r="AC8" s="18"/>
      <c r="AD8" s="18"/>
    </row>
    <row r="9" spans="2:49" ht="13.5" customHeight="1" thickBot="1">
      <c r="B9" s="18"/>
      <c r="C9" s="18"/>
      <c r="D9" s="166" t="s">
        <v>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C9" s="166" t="s">
        <v>7</v>
      </c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W9" s="44"/>
    </row>
    <row r="10" spans="4:44" ht="13.5" customHeight="1" thickBot="1">
      <c r="D10" s="164" t="s">
        <v>8</v>
      </c>
      <c r="E10" s="164"/>
      <c r="F10" s="164"/>
      <c r="G10" s="42"/>
      <c r="H10" s="164" t="s">
        <v>9</v>
      </c>
      <c r="I10" s="164"/>
      <c r="J10" s="164"/>
      <c r="K10" s="164"/>
      <c r="L10" s="164" t="s">
        <v>10</v>
      </c>
      <c r="M10" s="164"/>
      <c r="N10" s="164"/>
      <c r="O10" s="164"/>
      <c r="P10" s="164" t="s">
        <v>57</v>
      </c>
      <c r="Q10" s="164"/>
      <c r="R10" s="164"/>
      <c r="S10" s="164"/>
      <c r="T10" s="164" t="s">
        <v>186</v>
      </c>
      <c r="U10" s="164"/>
      <c r="V10" s="164"/>
      <c r="W10" s="164"/>
      <c r="X10" s="165" t="s">
        <v>14</v>
      </c>
      <c r="Y10" s="165"/>
      <c r="Z10" s="165"/>
      <c r="AA10" s="165"/>
      <c r="AC10" s="164" t="s">
        <v>8</v>
      </c>
      <c r="AD10" s="164"/>
      <c r="AE10" s="164"/>
      <c r="AF10" s="164"/>
      <c r="AG10" s="164" t="s">
        <v>9</v>
      </c>
      <c r="AH10" s="164"/>
      <c r="AI10" s="164"/>
      <c r="AJ10" s="164"/>
      <c r="AK10" s="164" t="s">
        <v>10</v>
      </c>
      <c r="AL10" s="164"/>
      <c r="AM10" s="164"/>
      <c r="AN10" s="164"/>
      <c r="AO10" s="165" t="s">
        <v>14</v>
      </c>
      <c r="AP10" s="165"/>
      <c r="AQ10" s="165"/>
      <c r="AR10" s="165"/>
    </row>
    <row r="11" spans="1:46" ht="13.5" customHeight="1" thickBot="1">
      <c r="A11" s="19" t="s">
        <v>15</v>
      </c>
      <c r="B11" s="20" t="s">
        <v>16</v>
      </c>
      <c r="C11" s="21" t="s">
        <v>17</v>
      </c>
      <c r="D11" s="22" t="s">
        <v>18</v>
      </c>
      <c r="E11" s="51" t="s">
        <v>20</v>
      </c>
      <c r="F11" s="46" t="s">
        <v>19</v>
      </c>
      <c r="G11" s="52" t="s">
        <v>20</v>
      </c>
      <c r="H11" s="22" t="s">
        <v>18</v>
      </c>
      <c r="I11" s="51" t="s">
        <v>20</v>
      </c>
      <c r="J11" s="46" t="s">
        <v>19</v>
      </c>
      <c r="K11" s="52" t="s">
        <v>20</v>
      </c>
      <c r="L11" s="22" t="s">
        <v>18</v>
      </c>
      <c r="M11" s="51" t="s">
        <v>20</v>
      </c>
      <c r="N11" s="46" t="s">
        <v>19</v>
      </c>
      <c r="O11" s="52" t="s">
        <v>20</v>
      </c>
      <c r="P11" s="22" t="s">
        <v>18</v>
      </c>
      <c r="Q11" s="51" t="s">
        <v>20</v>
      </c>
      <c r="R11" s="46" t="s">
        <v>19</v>
      </c>
      <c r="S11" s="52" t="s">
        <v>20</v>
      </c>
      <c r="T11" s="22" t="s">
        <v>18</v>
      </c>
      <c r="U11" s="51" t="s">
        <v>20</v>
      </c>
      <c r="V11" s="46" t="s">
        <v>19</v>
      </c>
      <c r="W11" s="52" t="s">
        <v>20</v>
      </c>
      <c r="X11" s="22" t="s">
        <v>18</v>
      </c>
      <c r="Y11" s="51" t="s">
        <v>20</v>
      </c>
      <c r="Z11" s="46" t="s">
        <v>19</v>
      </c>
      <c r="AA11" s="52" t="s">
        <v>20</v>
      </c>
      <c r="AB11" s="26" t="s">
        <v>2</v>
      </c>
      <c r="AC11" s="22" t="s">
        <v>18</v>
      </c>
      <c r="AD11" s="51" t="s">
        <v>20</v>
      </c>
      <c r="AE11" s="46" t="s">
        <v>19</v>
      </c>
      <c r="AF11" s="52" t="s">
        <v>20</v>
      </c>
      <c r="AG11" s="22" t="s">
        <v>18</v>
      </c>
      <c r="AH11" s="51" t="s">
        <v>20</v>
      </c>
      <c r="AI11" s="46" t="s">
        <v>19</v>
      </c>
      <c r="AJ11" s="52" t="s">
        <v>20</v>
      </c>
      <c r="AK11" s="22" t="s">
        <v>18</v>
      </c>
      <c r="AL11" s="51" t="s">
        <v>20</v>
      </c>
      <c r="AM11" s="46" t="s">
        <v>19</v>
      </c>
      <c r="AN11" s="52" t="s">
        <v>20</v>
      </c>
      <c r="AO11" s="22" t="s">
        <v>18</v>
      </c>
      <c r="AP11" s="51" t="s">
        <v>20</v>
      </c>
      <c r="AQ11" s="46" t="s">
        <v>19</v>
      </c>
      <c r="AR11" s="52" t="s">
        <v>20</v>
      </c>
      <c r="AS11" s="26" t="s">
        <v>2</v>
      </c>
      <c r="AT11" s="26" t="s">
        <v>23</v>
      </c>
    </row>
    <row r="12" spans="1:46" ht="12.75">
      <c r="A12" s="27">
        <v>1</v>
      </c>
      <c r="B12" s="78" t="s">
        <v>116</v>
      </c>
      <c r="C12" s="79" t="s">
        <v>117</v>
      </c>
      <c r="D12" s="28">
        <v>1</v>
      </c>
      <c r="E12" s="47">
        <v>1</v>
      </c>
      <c r="F12" s="60">
        <v>1</v>
      </c>
      <c r="G12" s="53">
        <v>1</v>
      </c>
      <c r="H12" s="63">
        <v>1</v>
      </c>
      <c r="I12" s="56">
        <v>1</v>
      </c>
      <c r="J12" s="66">
        <v>1</v>
      </c>
      <c r="K12" s="53">
        <v>1</v>
      </c>
      <c r="L12" s="63">
        <v>1</v>
      </c>
      <c r="M12" s="56">
        <v>1</v>
      </c>
      <c r="N12" s="66">
        <v>1</v>
      </c>
      <c r="O12" s="53">
        <v>1</v>
      </c>
      <c r="P12" s="63">
        <v>1</v>
      </c>
      <c r="Q12" s="56">
        <v>1</v>
      </c>
      <c r="R12" s="66">
        <v>1</v>
      </c>
      <c r="S12" s="53">
        <v>1</v>
      </c>
      <c r="T12" s="63">
        <v>1</v>
      </c>
      <c r="U12" s="56">
        <v>1</v>
      </c>
      <c r="V12" s="66">
        <v>1</v>
      </c>
      <c r="W12" s="53">
        <v>1</v>
      </c>
      <c r="X12" s="69">
        <v>5</v>
      </c>
      <c r="Y12" s="56">
        <v>5</v>
      </c>
      <c r="Z12" s="72">
        <v>5</v>
      </c>
      <c r="AA12" s="53">
        <v>5</v>
      </c>
      <c r="AB12" s="33" t="s">
        <v>162</v>
      </c>
      <c r="AC12" s="63">
        <v>1</v>
      </c>
      <c r="AD12" s="56">
        <v>1</v>
      </c>
      <c r="AE12" s="66">
        <v>1</v>
      </c>
      <c r="AF12" s="53">
        <v>1</v>
      </c>
      <c r="AG12" s="63">
        <v>1</v>
      </c>
      <c r="AH12" s="56">
        <v>1</v>
      </c>
      <c r="AI12" s="66">
        <v>0</v>
      </c>
      <c r="AJ12" s="53">
        <v>0</v>
      </c>
      <c r="AK12" s="63">
        <v>0</v>
      </c>
      <c r="AL12" s="56">
        <v>0</v>
      </c>
      <c r="AM12" s="66">
        <v>0</v>
      </c>
      <c r="AN12" s="53">
        <v>0</v>
      </c>
      <c r="AO12" s="69">
        <v>1</v>
      </c>
      <c r="AP12" s="56">
        <v>1</v>
      </c>
      <c r="AQ12" s="72">
        <v>2</v>
      </c>
      <c r="AR12" s="53">
        <v>2</v>
      </c>
      <c r="AS12" s="152" t="s">
        <v>25</v>
      </c>
      <c r="AT12" s="153" t="s">
        <v>187</v>
      </c>
    </row>
    <row r="13" spans="1:46" ht="12.75">
      <c r="A13" s="32">
        <v>2</v>
      </c>
      <c r="B13" s="80" t="s">
        <v>142</v>
      </c>
      <c r="C13" s="48" t="s">
        <v>143</v>
      </c>
      <c r="D13" s="28">
        <v>1</v>
      </c>
      <c r="E13" s="47">
        <v>1</v>
      </c>
      <c r="F13" s="60">
        <v>1</v>
      </c>
      <c r="G13" s="53">
        <v>1</v>
      </c>
      <c r="H13" s="63">
        <v>1</v>
      </c>
      <c r="I13" s="57">
        <v>1</v>
      </c>
      <c r="J13" s="66">
        <v>1</v>
      </c>
      <c r="K13" s="53">
        <v>1</v>
      </c>
      <c r="L13" s="63">
        <v>1</v>
      </c>
      <c r="M13" s="57">
        <v>2</v>
      </c>
      <c r="N13" s="66">
        <v>1</v>
      </c>
      <c r="O13" s="53">
        <v>1</v>
      </c>
      <c r="P13" s="63">
        <v>1</v>
      </c>
      <c r="Q13" s="57">
        <v>1</v>
      </c>
      <c r="R13" s="66">
        <v>1</v>
      </c>
      <c r="S13" s="53">
        <v>1</v>
      </c>
      <c r="T13" s="63">
        <v>1</v>
      </c>
      <c r="U13" s="57">
        <v>1</v>
      </c>
      <c r="V13" s="66">
        <v>1</v>
      </c>
      <c r="W13" s="53">
        <v>1</v>
      </c>
      <c r="X13" s="69">
        <v>5</v>
      </c>
      <c r="Y13" s="57">
        <v>6</v>
      </c>
      <c r="Z13" s="72">
        <v>5</v>
      </c>
      <c r="AA13" s="53">
        <v>5</v>
      </c>
      <c r="AB13" s="29" t="s">
        <v>183</v>
      </c>
      <c r="AC13" s="63">
        <v>1</v>
      </c>
      <c r="AD13" s="57">
        <v>1</v>
      </c>
      <c r="AE13" s="66">
        <v>1</v>
      </c>
      <c r="AF13" s="53">
        <v>1</v>
      </c>
      <c r="AG13" s="63">
        <v>0</v>
      </c>
      <c r="AH13" s="57">
        <v>0</v>
      </c>
      <c r="AI13" s="66">
        <v>1</v>
      </c>
      <c r="AJ13" s="53">
        <v>1</v>
      </c>
      <c r="AK13" s="63">
        <v>0</v>
      </c>
      <c r="AL13" s="57">
        <v>0</v>
      </c>
      <c r="AM13" s="66">
        <v>0</v>
      </c>
      <c r="AN13" s="53">
        <v>0</v>
      </c>
      <c r="AO13" s="69">
        <v>1</v>
      </c>
      <c r="AP13" s="57">
        <v>1</v>
      </c>
      <c r="AQ13" s="72">
        <v>2</v>
      </c>
      <c r="AR13" s="53">
        <v>2</v>
      </c>
      <c r="AS13" s="154" t="s">
        <v>168</v>
      </c>
      <c r="AT13" s="155" t="s">
        <v>188</v>
      </c>
    </row>
    <row r="14" spans="1:46" ht="12.75">
      <c r="A14" s="27">
        <v>3</v>
      </c>
      <c r="B14" s="80" t="s">
        <v>118</v>
      </c>
      <c r="C14" s="48" t="s">
        <v>119</v>
      </c>
      <c r="D14" s="35">
        <v>1</v>
      </c>
      <c r="E14" s="49">
        <v>1</v>
      </c>
      <c r="F14" s="61">
        <v>1</v>
      </c>
      <c r="G14" s="54">
        <v>1</v>
      </c>
      <c r="H14" s="64">
        <v>1</v>
      </c>
      <c r="I14" s="58">
        <v>2</v>
      </c>
      <c r="J14" s="67">
        <v>1</v>
      </c>
      <c r="K14" s="54">
        <v>1</v>
      </c>
      <c r="L14" s="64">
        <v>1</v>
      </c>
      <c r="M14" s="58">
        <v>1</v>
      </c>
      <c r="N14" s="67">
        <v>1</v>
      </c>
      <c r="O14" s="54">
        <v>1</v>
      </c>
      <c r="P14" s="64">
        <v>1</v>
      </c>
      <c r="Q14" s="58">
        <v>1</v>
      </c>
      <c r="R14" s="67">
        <v>1</v>
      </c>
      <c r="S14" s="54">
        <v>1</v>
      </c>
      <c r="T14" s="64">
        <v>1</v>
      </c>
      <c r="U14" s="58">
        <v>1</v>
      </c>
      <c r="V14" s="67">
        <v>1</v>
      </c>
      <c r="W14" s="54">
        <v>1</v>
      </c>
      <c r="X14" s="69">
        <v>5</v>
      </c>
      <c r="Y14" s="57">
        <v>6</v>
      </c>
      <c r="Z14" s="72">
        <v>5</v>
      </c>
      <c r="AA14" s="53">
        <v>5</v>
      </c>
      <c r="AB14" s="29" t="s">
        <v>183</v>
      </c>
      <c r="AC14" s="63">
        <v>0</v>
      </c>
      <c r="AD14" s="57">
        <v>0</v>
      </c>
      <c r="AE14" s="66">
        <v>1</v>
      </c>
      <c r="AF14" s="53">
        <v>1</v>
      </c>
      <c r="AG14" s="63">
        <v>1</v>
      </c>
      <c r="AH14" s="57">
        <v>1</v>
      </c>
      <c r="AI14" s="66">
        <v>1</v>
      </c>
      <c r="AJ14" s="53">
        <v>1</v>
      </c>
      <c r="AK14" s="63">
        <v>0</v>
      </c>
      <c r="AL14" s="57">
        <v>0</v>
      </c>
      <c r="AM14" s="66">
        <v>0</v>
      </c>
      <c r="AN14" s="53">
        <v>0</v>
      </c>
      <c r="AO14" s="172">
        <v>1</v>
      </c>
      <c r="AP14" s="160">
        <v>1</v>
      </c>
      <c r="AQ14" s="173">
        <v>2</v>
      </c>
      <c r="AR14" s="174">
        <v>2</v>
      </c>
      <c r="AS14" s="152" t="s">
        <v>168</v>
      </c>
      <c r="AT14" s="156" t="s">
        <v>188</v>
      </c>
    </row>
    <row r="15" spans="1:46" ht="12.75">
      <c r="A15" s="27">
        <v>7</v>
      </c>
      <c r="B15" s="80" t="s">
        <v>94</v>
      </c>
      <c r="C15" s="48" t="s">
        <v>95</v>
      </c>
      <c r="D15" s="37">
        <v>1</v>
      </c>
      <c r="E15" s="50">
        <v>1</v>
      </c>
      <c r="F15" s="62">
        <v>1</v>
      </c>
      <c r="G15" s="55">
        <v>1</v>
      </c>
      <c r="H15" s="65">
        <v>1</v>
      </c>
      <c r="I15" s="59">
        <v>1</v>
      </c>
      <c r="J15" s="68">
        <v>1</v>
      </c>
      <c r="K15" s="55">
        <v>1</v>
      </c>
      <c r="L15" s="65">
        <v>1</v>
      </c>
      <c r="M15" s="59">
        <v>1</v>
      </c>
      <c r="N15" s="68">
        <v>1</v>
      </c>
      <c r="O15" s="55">
        <v>1</v>
      </c>
      <c r="P15" s="65">
        <v>1</v>
      </c>
      <c r="Q15" s="59">
        <v>1</v>
      </c>
      <c r="R15" s="68">
        <v>1</v>
      </c>
      <c r="S15" s="55">
        <v>1</v>
      </c>
      <c r="T15" s="65">
        <v>1</v>
      </c>
      <c r="U15" s="59">
        <v>1</v>
      </c>
      <c r="V15" s="68">
        <v>1</v>
      </c>
      <c r="W15" s="55">
        <v>1</v>
      </c>
      <c r="X15" s="71">
        <v>5</v>
      </c>
      <c r="Y15" s="59">
        <v>5</v>
      </c>
      <c r="Z15" s="74">
        <v>5</v>
      </c>
      <c r="AA15" s="55">
        <v>5</v>
      </c>
      <c r="AB15" s="29" t="s">
        <v>162</v>
      </c>
      <c r="AC15" s="63">
        <v>1</v>
      </c>
      <c r="AD15" s="57">
        <v>6</v>
      </c>
      <c r="AE15" s="66">
        <v>1</v>
      </c>
      <c r="AF15" s="53">
        <v>1</v>
      </c>
      <c r="AG15" s="63">
        <v>0</v>
      </c>
      <c r="AH15" s="57">
        <v>0</v>
      </c>
      <c r="AI15" s="66">
        <v>1</v>
      </c>
      <c r="AJ15" s="53">
        <v>1</v>
      </c>
      <c r="AK15" s="63">
        <v>0</v>
      </c>
      <c r="AL15" s="57">
        <v>0</v>
      </c>
      <c r="AM15" s="66">
        <v>1</v>
      </c>
      <c r="AN15" s="53">
        <v>1</v>
      </c>
      <c r="AO15" s="69">
        <v>1</v>
      </c>
      <c r="AP15" s="57">
        <v>6</v>
      </c>
      <c r="AQ15" s="72">
        <v>3</v>
      </c>
      <c r="AR15" s="53">
        <v>3</v>
      </c>
      <c r="AS15" s="40" t="s">
        <v>161</v>
      </c>
      <c r="AT15" s="155" t="s">
        <v>189</v>
      </c>
    </row>
    <row r="16" spans="1:46" ht="12.75">
      <c r="A16" s="27">
        <v>5</v>
      </c>
      <c r="B16" s="80" t="s">
        <v>97</v>
      </c>
      <c r="C16" s="48" t="s">
        <v>98</v>
      </c>
      <c r="D16" s="28">
        <v>1</v>
      </c>
      <c r="E16" s="47">
        <v>1</v>
      </c>
      <c r="F16" s="60">
        <v>1</v>
      </c>
      <c r="G16" s="53">
        <v>1</v>
      </c>
      <c r="H16" s="63">
        <v>1</v>
      </c>
      <c r="I16" s="57">
        <v>1</v>
      </c>
      <c r="J16" s="66">
        <v>1</v>
      </c>
      <c r="K16" s="53">
        <v>1</v>
      </c>
      <c r="L16" s="63">
        <v>1</v>
      </c>
      <c r="M16" s="57">
        <v>1</v>
      </c>
      <c r="N16" s="66">
        <v>1</v>
      </c>
      <c r="O16" s="53">
        <v>1</v>
      </c>
      <c r="P16" s="63">
        <v>1</v>
      </c>
      <c r="Q16" s="57">
        <v>1</v>
      </c>
      <c r="R16" s="66">
        <v>1</v>
      </c>
      <c r="S16" s="53">
        <v>1</v>
      </c>
      <c r="T16" s="63">
        <v>1</v>
      </c>
      <c r="U16" s="57">
        <v>1</v>
      </c>
      <c r="V16" s="66">
        <v>1</v>
      </c>
      <c r="W16" s="53">
        <v>1</v>
      </c>
      <c r="X16" s="69">
        <v>5</v>
      </c>
      <c r="Y16" s="57">
        <v>5</v>
      </c>
      <c r="Z16" s="72">
        <v>5</v>
      </c>
      <c r="AA16" s="53">
        <v>5</v>
      </c>
      <c r="AB16" s="29" t="s">
        <v>162</v>
      </c>
      <c r="AC16" s="63">
        <v>0</v>
      </c>
      <c r="AD16" s="57">
        <v>0</v>
      </c>
      <c r="AE16" s="66">
        <v>1</v>
      </c>
      <c r="AF16" s="53">
        <v>2</v>
      </c>
      <c r="AG16" s="63">
        <v>0</v>
      </c>
      <c r="AH16" s="57">
        <v>0</v>
      </c>
      <c r="AI16" s="66">
        <v>0</v>
      </c>
      <c r="AJ16" s="53">
        <v>0</v>
      </c>
      <c r="AK16" s="63">
        <v>0</v>
      </c>
      <c r="AL16" s="57">
        <v>0</v>
      </c>
      <c r="AM16" s="66">
        <v>1</v>
      </c>
      <c r="AN16" s="53">
        <v>1</v>
      </c>
      <c r="AO16" s="71">
        <v>0</v>
      </c>
      <c r="AP16" s="59">
        <v>0</v>
      </c>
      <c r="AQ16" s="74">
        <v>2</v>
      </c>
      <c r="AR16" s="55">
        <v>3</v>
      </c>
      <c r="AS16" s="29" t="s">
        <v>163</v>
      </c>
      <c r="AT16" s="156" t="s">
        <v>190</v>
      </c>
    </row>
    <row r="17" spans="1:46" ht="13.5" thickBot="1">
      <c r="A17" s="106">
        <v>6</v>
      </c>
      <c r="B17" s="107" t="s">
        <v>111</v>
      </c>
      <c r="C17" s="128" t="s">
        <v>115</v>
      </c>
      <c r="D17" s="143">
        <v>1</v>
      </c>
      <c r="E17" s="144">
        <v>1</v>
      </c>
      <c r="F17" s="145">
        <v>1</v>
      </c>
      <c r="G17" s="146">
        <v>1</v>
      </c>
      <c r="H17" s="147">
        <v>1</v>
      </c>
      <c r="I17" s="148">
        <v>1</v>
      </c>
      <c r="J17" s="149">
        <v>1</v>
      </c>
      <c r="K17" s="146">
        <v>1</v>
      </c>
      <c r="L17" s="147">
        <v>1</v>
      </c>
      <c r="M17" s="148">
        <v>1</v>
      </c>
      <c r="N17" s="149">
        <v>1</v>
      </c>
      <c r="O17" s="146">
        <v>1</v>
      </c>
      <c r="P17" s="147">
        <v>1</v>
      </c>
      <c r="Q17" s="148">
        <v>1</v>
      </c>
      <c r="R17" s="149">
        <v>1</v>
      </c>
      <c r="S17" s="146">
        <v>1</v>
      </c>
      <c r="T17" s="147">
        <v>1</v>
      </c>
      <c r="U17" s="148">
        <v>1</v>
      </c>
      <c r="V17" s="149">
        <v>1</v>
      </c>
      <c r="W17" s="146">
        <v>1</v>
      </c>
      <c r="X17" s="150">
        <v>5</v>
      </c>
      <c r="Y17" s="148">
        <v>6</v>
      </c>
      <c r="Z17" s="151">
        <v>5</v>
      </c>
      <c r="AA17" s="146">
        <v>5</v>
      </c>
      <c r="AB17" s="118" t="s">
        <v>183</v>
      </c>
      <c r="AC17" s="63">
        <v>0</v>
      </c>
      <c r="AD17" s="57">
        <v>0</v>
      </c>
      <c r="AE17" s="66">
        <v>0</v>
      </c>
      <c r="AF17" s="53">
        <v>0</v>
      </c>
      <c r="AG17" s="63">
        <v>0</v>
      </c>
      <c r="AH17" s="57">
        <v>0</v>
      </c>
      <c r="AI17" s="66">
        <v>0</v>
      </c>
      <c r="AJ17" s="53">
        <v>0</v>
      </c>
      <c r="AK17" s="63">
        <v>0</v>
      </c>
      <c r="AL17" s="57">
        <v>0</v>
      </c>
      <c r="AM17" s="66">
        <v>0</v>
      </c>
      <c r="AN17" s="53">
        <v>0</v>
      </c>
      <c r="AO17" s="71">
        <v>0</v>
      </c>
      <c r="AP17" s="59">
        <v>0</v>
      </c>
      <c r="AQ17" s="74">
        <v>0</v>
      </c>
      <c r="AR17" s="55">
        <v>0</v>
      </c>
      <c r="AS17" s="40" t="s">
        <v>164</v>
      </c>
      <c r="AT17" s="155" t="s">
        <v>191</v>
      </c>
    </row>
    <row r="18" spans="1:46" ht="13.5" thickTop="1">
      <c r="A18" s="32">
        <v>4</v>
      </c>
      <c r="B18" s="88" t="s">
        <v>113</v>
      </c>
      <c r="C18" s="85" t="s">
        <v>114</v>
      </c>
      <c r="D18" s="37">
        <v>1</v>
      </c>
      <c r="E18" s="50">
        <v>1</v>
      </c>
      <c r="F18" s="62">
        <v>1</v>
      </c>
      <c r="G18" s="55">
        <v>1</v>
      </c>
      <c r="H18" s="65">
        <v>1</v>
      </c>
      <c r="I18" s="59">
        <v>1</v>
      </c>
      <c r="J18" s="68">
        <v>1</v>
      </c>
      <c r="K18" s="55">
        <v>1</v>
      </c>
      <c r="L18" s="65">
        <v>1</v>
      </c>
      <c r="M18" s="59">
        <v>1</v>
      </c>
      <c r="N18" s="68">
        <v>1</v>
      </c>
      <c r="O18" s="55">
        <v>1</v>
      </c>
      <c r="P18" s="65">
        <v>1</v>
      </c>
      <c r="Q18" s="59">
        <v>2</v>
      </c>
      <c r="R18" s="68">
        <v>1</v>
      </c>
      <c r="S18" s="55">
        <v>2</v>
      </c>
      <c r="T18" s="65">
        <v>1</v>
      </c>
      <c r="U18" s="59">
        <v>1</v>
      </c>
      <c r="V18" s="68">
        <v>1</v>
      </c>
      <c r="W18" s="55">
        <v>1</v>
      </c>
      <c r="X18" s="71">
        <v>5</v>
      </c>
      <c r="Y18" s="59">
        <v>6</v>
      </c>
      <c r="Z18" s="74">
        <v>5</v>
      </c>
      <c r="AA18" s="55">
        <v>6</v>
      </c>
      <c r="AB18" s="33" t="s">
        <v>165</v>
      </c>
      <c r="AC18" s="63"/>
      <c r="AD18" s="57"/>
      <c r="AE18" s="66"/>
      <c r="AF18" s="53"/>
      <c r="AG18" s="63"/>
      <c r="AH18" s="57"/>
      <c r="AI18" s="66"/>
      <c r="AJ18" s="53"/>
      <c r="AK18" s="63"/>
      <c r="AL18" s="57"/>
      <c r="AM18" s="66"/>
      <c r="AN18" s="53"/>
      <c r="AO18" s="69"/>
      <c r="AP18" s="57"/>
      <c r="AQ18" s="72"/>
      <c r="AR18" s="53"/>
      <c r="AS18" s="29" t="s">
        <v>165</v>
      </c>
      <c r="AT18" s="7">
        <v>49.80602717542234</v>
      </c>
    </row>
    <row r="19" spans="1:46" ht="12.75">
      <c r="A19" s="27">
        <v>8</v>
      </c>
      <c r="B19" s="80" t="s">
        <v>148</v>
      </c>
      <c r="C19" s="48"/>
      <c r="D19" s="37">
        <v>1</v>
      </c>
      <c r="E19" s="50">
        <v>3</v>
      </c>
      <c r="F19" s="62">
        <v>1</v>
      </c>
      <c r="G19" s="55">
        <v>3</v>
      </c>
      <c r="H19" s="65">
        <v>1</v>
      </c>
      <c r="I19" s="59">
        <v>1</v>
      </c>
      <c r="J19" s="68">
        <v>1</v>
      </c>
      <c r="K19" s="55">
        <v>1</v>
      </c>
      <c r="L19" s="65">
        <v>1</v>
      </c>
      <c r="M19" s="59">
        <v>1</v>
      </c>
      <c r="N19" s="68">
        <v>1</v>
      </c>
      <c r="O19" s="55">
        <v>1</v>
      </c>
      <c r="P19" s="65">
        <v>1</v>
      </c>
      <c r="Q19" s="59">
        <v>3</v>
      </c>
      <c r="R19" s="68">
        <v>1</v>
      </c>
      <c r="S19" s="55">
        <v>1</v>
      </c>
      <c r="T19" s="65">
        <v>1</v>
      </c>
      <c r="U19" s="59">
        <v>1</v>
      </c>
      <c r="V19" s="68">
        <v>1</v>
      </c>
      <c r="W19" s="55">
        <v>1</v>
      </c>
      <c r="X19" s="71">
        <v>5</v>
      </c>
      <c r="Y19" s="59">
        <v>9</v>
      </c>
      <c r="Z19" s="74">
        <v>5</v>
      </c>
      <c r="AA19" s="55">
        <v>7</v>
      </c>
      <c r="AB19" s="29" t="s">
        <v>79</v>
      </c>
      <c r="AC19" s="63"/>
      <c r="AD19" s="57"/>
      <c r="AE19" s="66"/>
      <c r="AF19" s="53"/>
      <c r="AG19" s="63"/>
      <c r="AH19" s="57"/>
      <c r="AI19" s="66"/>
      <c r="AJ19" s="53"/>
      <c r="AK19" s="63"/>
      <c r="AL19" s="57"/>
      <c r="AM19" s="66"/>
      <c r="AN19" s="53"/>
      <c r="AO19" s="71"/>
      <c r="AP19" s="59"/>
      <c r="AQ19" s="74"/>
      <c r="AR19" s="55"/>
      <c r="AS19" s="40" t="s">
        <v>166</v>
      </c>
      <c r="AT19" s="175">
        <v>44.3433893251756</v>
      </c>
    </row>
    <row r="20" spans="1:46" ht="12.75">
      <c r="A20" s="27">
        <v>9</v>
      </c>
      <c r="B20" s="80" t="s">
        <v>89</v>
      </c>
      <c r="C20" s="48" t="s">
        <v>90</v>
      </c>
      <c r="D20" s="28">
        <v>1</v>
      </c>
      <c r="E20" s="47">
        <v>1</v>
      </c>
      <c r="F20" s="60">
        <v>1</v>
      </c>
      <c r="G20" s="53">
        <v>1</v>
      </c>
      <c r="H20" s="63">
        <v>1</v>
      </c>
      <c r="I20" s="57">
        <v>1</v>
      </c>
      <c r="J20" s="66">
        <v>1</v>
      </c>
      <c r="K20" s="53">
        <v>1</v>
      </c>
      <c r="L20" s="63">
        <v>1</v>
      </c>
      <c r="M20" s="57">
        <v>2</v>
      </c>
      <c r="N20" s="66">
        <v>1</v>
      </c>
      <c r="O20" s="53">
        <v>1</v>
      </c>
      <c r="P20" s="63">
        <v>0</v>
      </c>
      <c r="Q20" s="57">
        <v>0</v>
      </c>
      <c r="R20" s="66">
        <v>0</v>
      </c>
      <c r="S20" s="53">
        <v>0</v>
      </c>
      <c r="T20" s="63">
        <v>0</v>
      </c>
      <c r="U20" s="57">
        <v>0</v>
      </c>
      <c r="V20" s="66">
        <v>1</v>
      </c>
      <c r="W20" s="53">
        <v>2</v>
      </c>
      <c r="X20" s="69">
        <v>3</v>
      </c>
      <c r="Y20" s="57">
        <v>4</v>
      </c>
      <c r="Z20" s="72">
        <v>4</v>
      </c>
      <c r="AA20" s="53">
        <v>5</v>
      </c>
      <c r="AB20" s="29" t="s">
        <v>185</v>
      </c>
      <c r="AC20" s="63"/>
      <c r="AD20" s="57"/>
      <c r="AE20" s="66"/>
      <c r="AF20" s="53"/>
      <c r="AG20" s="63"/>
      <c r="AH20" s="57"/>
      <c r="AI20" s="66"/>
      <c r="AJ20" s="53"/>
      <c r="AK20" s="63"/>
      <c r="AL20" s="57"/>
      <c r="AM20" s="66"/>
      <c r="AN20" s="53"/>
      <c r="AO20" s="69"/>
      <c r="AP20" s="57"/>
      <c r="AQ20" s="72"/>
      <c r="AR20" s="53"/>
      <c r="AS20" s="40" t="s">
        <v>167</v>
      </c>
      <c r="AT20" s="175">
        <v>39.479884029265044</v>
      </c>
    </row>
    <row r="21" spans="1:46" ht="12.75">
      <c r="A21" s="27">
        <v>10</v>
      </c>
      <c r="B21" s="80" t="s">
        <v>146</v>
      </c>
      <c r="C21" s="48" t="s">
        <v>180</v>
      </c>
      <c r="D21" s="28">
        <v>0</v>
      </c>
      <c r="E21" s="47">
        <v>0</v>
      </c>
      <c r="F21" s="60">
        <v>0</v>
      </c>
      <c r="G21" s="53">
        <v>0</v>
      </c>
      <c r="H21" s="63">
        <v>1</v>
      </c>
      <c r="I21" s="57">
        <v>2</v>
      </c>
      <c r="J21" s="66">
        <v>1</v>
      </c>
      <c r="K21" s="53">
        <v>2</v>
      </c>
      <c r="L21" s="63">
        <v>1</v>
      </c>
      <c r="M21" s="57">
        <v>1</v>
      </c>
      <c r="N21" s="66">
        <v>1</v>
      </c>
      <c r="O21" s="53">
        <v>1</v>
      </c>
      <c r="P21" s="63">
        <v>0</v>
      </c>
      <c r="Q21" s="57">
        <v>0</v>
      </c>
      <c r="R21" s="66">
        <v>1</v>
      </c>
      <c r="S21" s="53">
        <v>2</v>
      </c>
      <c r="T21" s="63">
        <v>1</v>
      </c>
      <c r="U21" s="57">
        <v>2</v>
      </c>
      <c r="V21" s="66">
        <v>1</v>
      </c>
      <c r="W21" s="53">
        <v>2</v>
      </c>
      <c r="X21" s="69">
        <v>3</v>
      </c>
      <c r="Y21" s="57">
        <v>5</v>
      </c>
      <c r="Z21" s="72">
        <v>4</v>
      </c>
      <c r="AA21" s="53">
        <v>7</v>
      </c>
      <c r="AB21" s="29" t="s">
        <v>166</v>
      </c>
      <c r="AC21" s="63"/>
      <c r="AD21" s="57"/>
      <c r="AE21" s="66"/>
      <c r="AF21" s="53"/>
      <c r="AG21" s="63"/>
      <c r="AH21" s="57"/>
      <c r="AI21" s="66"/>
      <c r="AJ21" s="53"/>
      <c r="AK21" s="63"/>
      <c r="AL21" s="57"/>
      <c r="AM21" s="66"/>
      <c r="AN21" s="53"/>
      <c r="AO21" s="69"/>
      <c r="AP21" s="57"/>
      <c r="AQ21" s="72"/>
      <c r="AR21" s="53"/>
      <c r="AS21" s="40" t="s">
        <v>184</v>
      </c>
      <c r="AT21" s="175">
        <v>35.14979947821219</v>
      </c>
    </row>
    <row r="22" spans="1:46" ht="12.75">
      <c r="A22" s="27">
        <v>11</v>
      </c>
      <c r="B22" s="80" t="s">
        <v>146</v>
      </c>
      <c r="C22" s="48" t="s">
        <v>147</v>
      </c>
      <c r="D22" s="28">
        <v>0</v>
      </c>
      <c r="E22" s="47">
        <v>0</v>
      </c>
      <c r="F22" s="60">
        <v>0</v>
      </c>
      <c r="G22" s="53">
        <v>0</v>
      </c>
      <c r="H22" s="63">
        <v>1</v>
      </c>
      <c r="I22" s="57">
        <v>1</v>
      </c>
      <c r="J22" s="66">
        <v>1</v>
      </c>
      <c r="K22" s="53">
        <v>1</v>
      </c>
      <c r="L22" s="63">
        <v>1</v>
      </c>
      <c r="M22" s="57">
        <v>1</v>
      </c>
      <c r="N22" s="66">
        <v>1</v>
      </c>
      <c r="O22" s="53">
        <v>1</v>
      </c>
      <c r="P22" s="63">
        <v>0</v>
      </c>
      <c r="Q22" s="57">
        <v>0</v>
      </c>
      <c r="R22" s="66">
        <v>0</v>
      </c>
      <c r="S22" s="53">
        <v>0</v>
      </c>
      <c r="T22" s="63">
        <v>0</v>
      </c>
      <c r="U22" s="57">
        <v>0</v>
      </c>
      <c r="V22" s="66">
        <v>0</v>
      </c>
      <c r="W22" s="53">
        <v>0</v>
      </c>
      <c r="X22" s="69">
        <v>2</v>
      </c>
      <c r="Y22" s="57">
        <v>2</v>
      </c>
      <c r="Z22" s="72">
        <v>2</v>
      </c>
      <c r="AA22" s="53">
        <v>2</v>
      </c>
      <c r="AB22" s="29" t="s">
        <v>184</v>
      </c>
      <c r="AC22" s="63"/>
      <c r="AD22" s="57"/>
      <c r="AE22" s="66"/>
      <c r="AF22" s="53"/>
      <c r="AG22" s="63"/>
      <c r="AH22" s="57"/>
      <c r="AI22" s="66"/>
      <c r="AJ22" s="53"/>
      <c r="AK22" s="63"/>
      <c r="AL22" s="57"/>
      <c r="AM22" s="66"/>
      <c r="AN22" s="53"/>
      <c r="AO22" s="69"/>
      <c r="AP22" s="57"/>
      <c r="AQ22" s="72"/>
      <c r="AR22" s="53"/>
      <c r="AS22" s="40" t="s">
        <v>185</v>
      </c>
      <c r="AT22" s="175">
        <v>31.294631018740766</v>
      </c>
    </row>
    <row r="23" spans="1:46" ht="12.75">
      <c r="A23" s="27">
        <v>12</v>
      </c>
      <c r="B23" s="80" t="s">
        <v>51</v>
      </c>
      <c r="C23" s="48" t="s">
        <v>129</v>
      </c>
      <c r="D23" s="28">
        <v>0</v>
      </c>
      <c r="E23" s="47">
        <v>0</v>
      </c>
      <c r="F23" s="60">
        <v>0</v>
      </c>
      <c r="G23" s="53">
        <v>0</v>
      </c>
      <c r="H23" s="63">
        <v>1</v>
      </c>
      <c r="I23" s="57">
        <v>2</v>
      </c>
      <c r="J23" s="66">
        <v>1</v>
      </c>
      <c r="K23" s="53">
        <v>2</v>
      </c>
      <c r="L23" s="63">
        <v>1</v>
      </c>
      <c r="M23" s="57">
        <v>2</v>
      </c>
      <c r="N23" s="66">
        <v>1</v>
      </c>
      <c r="O23" s="53">
        <v>1</v>
      </c>
      <c r="P23" s="63">
        <v>0</v>
      </c>
      <c r="Q23" s="57">
        <v>0</v>
      </c>
      <c r="R23" s="66">
        <v>0</v>
      </c>
      <c r="S23" s="53">
        <v>0</v>
      </c>
      <c r="T23" s="63">
        <v>0</v>
      </c>
      <c r="U23" s="57">
        <v>0</v>
      </c>
      <c r="V23" s="66">
        <v>1</v>
      </c>
      <c r="W23" s="53">
        <v>1</v>
      </c>
      <c r="X23" s="69">
        <v>2</v>
      </c>
      <c r="Y23" s="57">
        <v>4</v>
      </c>
      <c r="Z23" s="72">
        <v>3</v>
      </c>
      <c r="AA23" s="53">
        <v>4</v>
      </c>
      <c r="AB23" s="29" t="s">
        <v>78</v>
      </c>
      <c r="AC23" s="63"/>
      <c r="AD23" s="57"/>
      <c r="AE23" s="66"/>
      <c r="AF23" s="53"/>
      <c r="AG23" s="63"/>
      <c r="AH23" s="57"/>
      <c r="AI23" s="66"/>
      <c r="AJ23" s="53"/>
      <c r="AK23" s="63"/>
      <c r="AL23" s="57"/>
      <c r="AM23" s="66"/>
      <c r="AN23" s="53"/>
      <c r="AO23" s="69"/>
      <c r="AP23" s="57"/>
      <c r="AQ23" s="72"/>
      <c r="AR23" s="53"/>
      <c r="AS23" s="40" t="s">
        <v>78</v>
      </c>
      <c r="AT23" s="175">
        <v>27.86229068550419</v>
      </c>
    </row>
    <row r="24" spans="1:46" ht="12.75">
      <c r="A24" s="27">
        <v>13</v>
      </c>
      <c r="B24" s="80" t="s">
        <v>111</v>
      </c>
      <c r="C24" s="48" t="s">
        <v>112</v>
      </c>
      <c r="D24" s="28">
        <v>0</v>
      </c>
      <c r="E24" s="47">
        <v>0</v>
      </c>
      <c r="F24" s="60">
        <v>0</v>
      </c>
      <c r="G24" s="53">
        <v>0</v>
      </c>
      <c r="H24" s="63">
        <v>1</v>
      </c>
      <c r="I24" s="57">
        <v>6</v>
      </c>
      <c r="J24" s="66">
        <v>1</v>
      </c>
      <c r="K24" s="53">
        <v>3</v>
      </c>
      <c r="L24" s="63">
        <v>1</v>
      </c>
      <c r="M24" s="57">
        <v>1</v>
      </c>
      <c r="N24" s="66">
        <v>1</v>
      </c>
      <c r="O24" s="53">
        <v>1</v>
      </c>
      <c r="P24" s="63">
        <v>0</v>
      </c>
      <c r="Q24" s="57">
        <v>0</v>
      </c>
      <c r="R24" s="66">
        <v>0</v>
      </c>
      <c r="S24" s="53">
        <v>0</v>
      </c>
      <c r="T24" s="63">
        <v>0</v>
      </c>
      <c r="U24" s="57">
        <v>0</v>
      </c>
      <c r="V24" s="66">
        <v>1</v>
      </c>
      <c r="W24" s="53">
        <v>1</v>
      </c>
      <c r="X24" s="69">
        <v>2</v>
      </c>
      <c r="Y24" s="57">
        <v>7</v>
      </c>
      <c r="Z24" s="72">
        <v>3</v>
      </c>
      <c r="AA24" s="53">
        <v>5</v>
      </c>
      <c r="AB24" s="29" t="s">
        <v>167</v>
      </c>
      <c r="AC24" s="63"/>
      <c r="AD24" s="57"/>
      <c r="AE24" s="66"/>
      <c r="AF24" s="53"/>
      <c r="AG24" s="63"/>
      <c r="AH24" s="57"/>
      <c r="AI24" s="66"/>
      <c r="AJ24" s="53"/>
      <c r="AK24" s="63"/>
      <c r="AL24" s="57"/>
      <c r="AM24" s="66"/>
      <c r="AN24" s="53"/>
      <c r="AO24" s="69"/>
      <c r="AP24" s="57"/>
      <c r="AQ24" s="72"/>
      <c r="AR24" s="53"/>
      <c r="AS24" s="40" t="s">
        <v>79</v>
      </c>
      <c r="AT24" s="175">
        <v>24.80640342998908</v>
      </c>
    </row>
    <row r="25" spans="1:46" ht="12.75">
      <c r="A25" s="27">
        <v>14</v>
      </c>
      <c r="B25" s="80" t="s">
        <v>72</v>
      </c>
      <c r="C25" s="48" t="s">
        <v>73</v>
      </c>
      <c r="D25" s="28">
        <v>1</v>
      </c>
      <c r="E25" s="47">
        <v>6</v>
      </c>
      <c r="F25" s="60">
        <v>1</v>
      </c>
      <c r="G25" s="53">
        <v>3</v>
      </c>
      <c r="H25" s="63">
        <v>1</v>
      </c>
      <c r="I25" s="57">
        <v>3</v>
      </c>
      <c r="J25" s="66">
        <v>1</v>
      </c>
      <c r="K25" s="53">
        <v>3</v>
      </c>
      <c r="L25" s="63">
        <v>0</v>
      </c>
      <c r="M25" s="57">
        <v>0</v>
      </c>
      <c r="N25" s="66">
        <v>0</v>
      </c>
      <c r="O25" s="53">
        <v>0</v>
      </c>
      <c r="P25" s="63">
        <v>0</v>
      </c>
      <c r="Q25" s="57">
        <v>0</v>
      </c>
      <c r="R25" s="66">
        <v>0</v>
      </c>
      <c r="S25" s="53">
        <v>0</v>
      </c>
      <c r="T25" s="63">
        <v>0</v>
      </c>
      <c r="U25" s="57">
        <v>0</v>
      </c>
      <c r="V25" s="66">
        <v>0</v>
      </c>
      <c r="W25" s="53">
        <v>0</v>
      </c>
      <c r="X25" s="69">
        <v>2</v>
      </c>
      <c r="Y25" s="57">
        <v>9</v>
      </c>
      <c r="Z25" s="132">
        <v>2</v>
      </c>
      <c r="AA25" s="53">
        <v>6</v>
      </c>
      <c r="AB25" s="29" t="s">
        <v>80</v>
      </c>
      <c r="AC25" s="63"/>
      <c r="AD25" s="57"/>
      <c r="AE25" s="66"/>
      <c r="AF25" s="53"/>
      <c r="AG25" s="63"/>
      <c r="AH25" s="57"/>
      <c r="AI25" s="66"/>
      <c r="AJ25" s="53"/>
      <c r="AK25" s="63"/>
      <c r="AL25" s="57"/>
      <c r="AM25" s="66"/>
      <c r="AN25" s="53"/>
      <c r="AO25" s="69"/>
      <c r="AP25" s="57"/>
      <c r="AQ25" s="72"/>
      <c r="AR25" s="53"/>
      <c r="AS25" s="40" t="s">
        <v>80</v>
      </c>
      <c r="AT25" s="175">
        <v>22.085680537800283</v>
      </c>
    </row>
    <row r="26" spans="2:46" ht="12.75">
      <c r="B26" s="87"/>
      <c r="C26" s="87"/>
      <c r="AT26" s="38"/>
    </row>
    <row r="27" spans="2:46" ht="12.75">
      <c r="B27" s="87"/>
      <c r="C27" s="87"/>
      <c r="AT27" s="38"/>
    </row>
    <row r="28" spans="2:44" ht="12" thickBot="1">
      <c r="B28" s="18"/>
      <c r="C28" s="18"/>
      <c r="D28" s="166" t="s">
        <v>26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C28" s="166" t="s">
        <v>27</v>
      </c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</row>
    <row r="29" spans="4:44" ht="13.5" customHeight="1" thickBot="1">
      <c r="D29" s="164" t="s">
        <v>8</v>
      </c>
      <c r="E29" s="164"/>
      <c r="F29" s="164"/>
      <c r="G29" s="42"/>
      <c r="H29" s="164" t="s">
        <v>9</v>
      </c>
      <c r="I29" s="164"/>
      <c r="J29" s="164"/>
      <c r="K29" s="164"/>
      <c r="L29" s="164" t="s">
        <v>10</v>
      </c>
      <c r="M29" s="164"/>
      <c r="N29" s="164"/>
      <c r="O29" s="164"/>
      <c r="P29" s="164" t="s">
        <v>57</v>
      </c>
      <c r="Q29" s="164"/>
      <c r="R29" s="164"/>
      <c r="S29" s="164"/>
      <c r="T29" s="164" t="s">
        <v>186</v>
      </c>
      <c r="U29" s="164"/>
      <c r="V29" s="164"/>
      <c r="W29" s="164"/>
      <c r="X29" s="165" t="s">
        <v>14</v>
      </c>
      <c r="Y29" s="165"/>
      <c r="Z29" s="165"/>
      <c r="AA29" s="165"/>
      <c r="AC29" s="164" t="s">
        <v>8</v>
      </c>
      <c r="AD29" s="164"/>
      <c r="AE29" s="164"/>
      <c r="AF29" s="164"/>
      <c r="AG29" s="164" t="s">
        <v>9</v>
      </c>
      <c r="AH29" s="164"/>
      <c r="AI29" s="164"/>
      <c r="AJ29" s="164"/>
      <c r="AK29" s="164" t="s">
        <v>10</v>
      </c>
      <c r="AL29" s="164"/>
      <c r="AM29" s="164"/>
      <c r="AN29" s="164"/>
      <c r="AO29" s="165" t="s">
        <v>14</v>
      </c>
      <c r="AP29" s="165"/>
      <c r="AQ29" s="165"/>
      <c r="AR29" s="165"/>
    </row>
    <row r="30" spans="1:46" ht="12" thickBot="1">
      <c r="A30" s="19" t="s">
        <v>15</v>
      </c>
      <c r="B30" s="20" t="s">
        <v>16</v>
      </c>
      <c r="C30" s="21" t="s">
        <v>17</v>
      </c>
      <c r="D30" s="22" t="s">
        <v>18</v>
      </c>
      <c r="E30" s="51" t="s">
        <v>20</v>
      </c>
      <c r="F30" s="46" t="s">
        <v>19</v>
      </c>
      <c r="G30" s="52" t="s">
        <v>20</v>
      </c>
      <c r="H30" s="22" t="s">
        <v>18</v>
      </c>
      <c r="I30" s="51" t="s">
        <v>20</v>
      </c>
      <c r="J30" s="46" t="s">
        <v>19</v>
      </c>
      <c r="K30" s="52" t="s">
        <v>20</v>
      </c>
      <c r="L30" s="22" t="s">
        <v>18</v>
      </c>
      <c r="M30" s="51" t="s">
        <v>20</v>
      </c>
      <c r="N30" s="46" t="s">
        <v>19</v>
      </c>
      <c r="O30" s="52" t="s">
        <v>20</v>
      </c>
      <c r="P30" s="22" t="s">
        <v>18</v>
      </c>
      <c r="Q30" s="51" t="s">
        <v>20</v>
      </c>
      <c r="R30" s="46" t="s">
        <v>19</v>
      </c>
      <c r="S30" s="52" t="s">
        <v>20</v>
      </c>
      <c r="T30" s="22" t="s">
        <v>18</v>
      </c>
      <c r="U30" s="51" t="s">
        <v>20</v>
      </c>
      <c r="V30" s="46" t="s">
        <v>19</v>
      </c>
      <c r="W30" s="52" t="s">
        <v>20</v>
      </c>
      <c r="X30" s="22" t="s">
        <v>18</v>
      </c>
      <c r="Y30" s="51" t="s">
        <v>20</v>
      </c>
      <c r="Z30" s="46" t="s">
        <v>19</v>
      </c>
      <c r="AA30" s="52" t="s">
        <v>20</v>
      </c>
      <c r="AB30" s="26" t="s">
        <v>2</v>
      </c>
      <c r="AC30" s="22" t="s">
        <v>18</v>
      </c>
      <c r="AD30" s="45"/>
      <c r="AE30" s="45"/>
      <c r="AF30" s="23" t="s">
        <v>19</v>
      </c>
      <c r="AG30" s="22" t="s">
        <v>18</v>
      </c>
      <c r="AH30" s="45"/>
      <c r="AI30" s="45"/>
      <c r="AJ30" s="23" t="s">
        <v>19</v>
      </c>
      <c r="AK30" s="22" t="s">
        <v>18</v>
      </c>
      <c r="AL30" s="45"/>
      <c r="AM30" s="45"/>
      <c r="AN30" s="23" t="s">
        <v>19</v>
      </c>
      <c r="AO30" s="24" t="s">
        <v>18</v>
      </c>
      <c r="AP30" s="25" t="s">
        <v>20</v>
      </c>
      <c r="AQ30" s="24" t="s">
        <v>19</v>
      </c>
      <c r="AR30" s="23" t="s">
        <v>20</v>
      </c>
      <c r="AS30" s="26" t="s">
        <v>2</v>
      </c>
      <c r="AT30" s="26" t="s">
        <v>23</v>
      </c>
    </row>
    <row r="31" spans="1:46" ht="12.75">
      <c r="A31" s="133">
        <v>1</v>
      </c>
      <c r="B31" s="78" t="s">
        <v>52</v>
      </c>
      <c r="C31" s="79" t="s">
        <v>181</v>
      </c>
      <c r="D31" s="134">
        <v>1</v>
      </c>
      <c r="E31" s="135">
        <v>1</v>
      </c>
      <c r="F31" s="136">
        <v>1</v>
      </c>
      <c r="G31" s="137">
        <v>1</v>
      </c>
      <c r="H31" s="138">
        <v>0</v>
      </c>
      <c r="I31" s="56">
        <v>0</v>
      </c>
      <c r="J31" s="139">
        <v>1</v>
      </c>
      <c r="K31" s="137">
        <v>1</v>
      </c>
      <c r="L31" s="138">
        <v>1</v>
      </c>
      <c r="M31" s="56">
        <v>1</v>
      </c>
      <c r="N31" s="139">
        <v>1</v>
      </c>
      <c r="O31" s="137">
        <v>1</v>
      </c>
      <c r="P31" s="138">
        <v>0</v>
      </c>
      <c r="Q31" s="56">
        <v>0</v>
      </c>
      <c r="R31" s="139">
        <v>1</v>
      </c>
      <c r="S31" s="137">
        <v>1</v>
      </c>
      <c r="T31" s="138">
        <v>1</v>
      </c>
      <c r="U31" s="56">
        <v>2</v>
      </c>
      <c r="V31" s="139">
        <v>1</v>
      </c>
      <c r="W31" s="137">
        <v>2</v>
      </c>
      <c r="X31" s="140">
        <v>3</v>
      </c>
      <c r="Y31" s="56">
        <v>4</v>
      </c>
      <c r="Z31" s="141">
        <v>5</v>
      </c>
      <c r="AA31" s="137">
        <v>6</v>
      </c>
      <c r="AB31" s="142" t="s">
        <v>161</v>
      </c>
      <c r="AC31" s="63">
        <v>0</v>
      </c>
      <c r="AD31" s="56">
        <v>0</v>
      </c>
      <c r="AE31" s="66">
        <v>1</v>
      </c>
      <c r="AF31" s="53">
        <v>1</v>
      </c>
      <c r="AG31" s="63">
        <v>1</v>
      </c>
      <c r="AH31" s="56">
        <v>2</v>
      </c>
      <c r="AI31" s="66">
        <v>1</v>
      </c>
      <c r="AJ31" s="53">
        <v>2</v>
      </c>
      <c r="AK31" s="63">
        <v>1</v>
      </c>
      <c r="AL31" s="56">
        <v>1</v>
      </c>
      <c r="AM31" s="66">
        <v>1</v>
      </c>
      <c r="AN31" s="53">
        <v>1</v>
      </c>
      <c r="AO31" s="69">
        <v>2</v>
      </c>
      <c r="AP31" s="56">
        <v>3</v>
      </c>
      <c r="AQ31" s="72">
        <v>3</v>
      </c>
      <c r="AR31" s="53">
        <v>4</v>
      </c>
      <c r="AS31" s="30">
        <v>1</v>
      </c>
      <c r="AT31" s="153" t="s">
        <v>187</v>
      </c>
    </row>
    <row r="32" spans="1:46" ht="12.75">
      <c r="A32" s="32">
        <v>2</v>
      </c>
      <c r="B32" s="80" t="s">
        <v>104</v>
      </c>
      <c r="C32" s="48" t="s">
        <v>106</v>
      </c>
      <c r="D32" s="28">
        <v>1</v>
      </c>
      <c r="E32" s="47">
        <v>2</v>
      </c>
      <c r="F32" s="60">
        <v>1</v>
      </c>
      <c r="G32" s="53">
        <v>2</v>
      </c>
      <c r="H32" s="63">
        <v>0</v>
      </c>
      <c r="I32" s="57">
        <v>0</v>
      </c>
      <c r="J32" s="66">
        <v>1</v>
      </c>
      <c r="K32" s="53">
        <v>1</v>
      </c>
      <c r="L32" s="63">
        <v>1</v>
      </c>
      <c r="M32" s="57">
        <v>1</v>
      </c>
      <c r="N32" s="66">
        <v>1</v>
      </c>
      <c r="O32" s="53">
        <v>1</v>
      </c>
      <c r="P32" s="63">
        <v>0</v>
      </c>
      <c r="Q32" s="57">
        <v>0</v>
      </c>
      <c r="R32" s="66">
        <v>0</v>
      </c>
      <c r="S32" s="53">
        <v>0</v>
      </c>
      <c r="T32" s="63">
        <v>1</v>
      </c>
      <c r="U32" s="57">
        <v>1</v>
      </c>
      <c r="V32" s="66">
        <v>1</v>
      </c>
      <c r="W32" s="53">
        <v>1</v>
      </c>
      <c r="X32" s="69">
        <v>3</v>
      </c>
      <c r="Y32" s="57">
        <v>4</v>
      </c>
      <c r="Z32" s="72">
        <v>4</v>
      </c>
      <c r="AA32" s="53">
        <v>5</v>
      </c>
      <c r="AB32" s="29" t="s">
        <v>25</v>
      </c>
      <c r="AC32" s="63">
        <v>0</v>
      </c>
      <c r="AD32" s="57">
        <v>0</v>
      </c>
      <c r="AE32" s="66">
        <v>1</v>
      </c>
      <c r="AF32" s="53">
        <v>1</v>
      </c>
      <c r="AG32" s="63">
        <v>0</v>
      </c>
      <c r="AH32" s="57">
        <v>0</v>
      </c>
      <c r="AI32" s="66">
        <v>1</v>
      </c>
      <c r="AJ32" s="53">
        <v>1</v>
      </c>
      <c r="AK32" s="63">
        <v>0</v>
      </c>
      <c r="AL32" s="57">
        <v>0</v>
      </c>
      <c r="AM32" s="66">
        <v>1</v>
      </c>
      <c r="AN32" s="53">
        <v>1</v>
      </c>
      <c r="AO32" s="69">
        <v>0</v>
      </c>
      <c r="AP32" s="57">
        <v>0</v>
      </c>
      <c r="AQ32" s="72">
        <v>3</v>
      </c>
      <c r="AR32" s="53">
        <v>3</v>
      </c>
      <c r="AS32" s="34">
        <v>2</v>
      </c>
      <c r="AT32" s="155" t="s">
        <v>188</v>
      </c>
    </row>
    <row r="33" spans="1:46" ht="13.5" thickBot="1">
      <c r="A33" s="106">
        <v>3</v>
      </c>
      <c r="B33" s="107" t="s">
        <v>105</v>
      </c>
      <c r="C33" s="128" t="s">
        <v>106</v>
      </c>
      <c r="D33" s="109">
        <v>1</v>
      </c>
      <c r="E33" s="110">
        <v>3</v>
      </c>
      <c r="F33" s="111">
        <v>1</v>
      </c>
      <c r="G33" s="112">
        <v>3</v>
      </c>
      <c r="H33" s="113">
        <v>1</v>
      </c>
      <c r="I33" s="114">
        <v>2</v>
      </c>
      <c r="J33" s="115">
        <v>1</v>
      </c>
      <c r="K33" s="112">
        <v>1</v>
      </c>
      <c r="L33" s="113">
        <v>1</v>
      </c>
      <c r="M33" s="114">
        <v>1</v>
      </c>
      <c r="N33" s="115">
        <v>1</v>
      </c>
      <c r="O33" s="112">
        <v>1</v>
      </c>
      <c r="P33" s="113">
        <v>0</v>
      </c>
      <c r="Q33" s="114">
        <v>0</v>
      </c>
      <c r="R33" s="115">
        <v>0</v>
      </c>
      <c r="S33" s="112">
        <v>0</v>
      </c>
      <c r="T33" s="113">
        <v>0</v>
      </c>
      <c r="U33" s="114">
        <v>0</v>
      </c>
      <c r="V33" s="115">
        <v>0</v>
      </c>
      <c r="W33" s="112">
        <v>0</v>
      </c>
      <c r="X33" s="116">
        <v>3</v>
      </c>
      <c r="Y33" s="114">
        <v>6</v>
      </c>
      <c r="Z33" s="117">
        <v>3</v>
      </c>
      <c r="AA33" s="112">
        <v>5</v>
      </c>
      <c r="AB33" s="118" t="s">
        <v>178</v>
      </c>
      <c r="AC33" s="64">
        <v>0</v>
      </c>
      <c r="AD33" s="58">
        <v>0</v>
      </c>
      <c r="AE33" s="67">
        <v>0</v>
      </c>
      <c r="AF33" s="54">
        <v>0</v>
      </c>
      <c r="AG33" s="64">
        <v>0</v>
      </c>
      <c r="AH33" s="58">
        <v>0</v>
      </c>
      <c r="AI33" s="67">
        <v>1</v>
      </c>
      <c r="AJ33" s="54">
        <v>1</v>
      </c>
      <c r="AK33" s="64">
        <v>0</v>
      </c>
      <c r="AL33" s="58">
        <v>0</v>
      </c>
      <c r="AM33" s="67">
        <v>0</v>
      </c>
      <c r="AN33" s="54">
        <v>0</v>
      </c>
      <c r="AO33" s="70">
        <v>0</v>
      </c>
      <c r="AP33" s="58">
        <v>0</v>
      </c>
      <c r="AQ33" s="73">
        <v>1</v>
      </c>
      <c r="AR33" s="54">
        <v>1</v>
      </c>
      <c r="AS33" s="30">
        <v>3</v>
      </c>
      <c r="AT33" s="156" t="s">
        <v>188</v>
      </c>
    </row>
    <row r="34" spans="1:46" ht="13.5" thickTop="1">
      <c r="A34" s="32">
        <v>4</v>
      </c>
      <c r="B34" s="84" t="s">
        <v>151</v>
      </c>
      <c r="C34" s="85" t="s">
        <v>152</v>
      </c>
      <c r="D34" s="37">
        <v>0</v>
      </c>
      <c r="E34" s="50">
        <v>0</v>
      </c>
      <c r="F34" s="62">
        <v>0</v>
      </c>
      <c r="G34" s="55">
        <v>0</v>
      </c>
      <c r="H34" s="65">
        <v>0</v>
      </c>
      <c r="I34" s="59">
        <v>0</v>
      </c>
      <c r="J34" s="68">
        <v>1</v>
      </c>
      <c r="K34" s="55">
        <v>1</v>
      </c>
      <c r="L34" s="65">
        <v>1</v>
      </c>
      <c r="M34" s="59">
        <v>1</v>
      </c>
      <c r="N34" s="68">
        <v>1</v>
      </c>
      <c r="O34" s="55">
        <v>1</v>
      </c>
      <c r="P34" s="65">
        <v>0</v>
      </c>
      <c r="Q34" s="59">
        <v>0</v>
      </c>
      <c r="R34" s="68">
        <v>0</v>
      </c>
      <c r="S34" s="55">
        <v>0</v>
      </c>
      <c r="T34" s="65">
        <v>0</v>
      </c>
      <c r="U34" s="59">
        <v>0</v>
      </c>
      <c r="V34" s="68">
        <v>0</v>
      </c>
      <c r="W34" s="55">
        <v>0</v>
      </c>
      <c r="X34" s="71">
        <v>1</v>
      </c>
      <c r="Y34" s="59">
        <v>1</v>
      </c>
      <c r="Z34" s="74">
        <v>2</v>
      </c>
      <c r="AA34" s="55">
        <v>2</v>
      </c>
      <c r="AB34" s="33" t="s">
        <v>160</v>
      </c>
      <c r="AC34" s="63"/>
      <c r="AD34" s="57"/>
      <c r="AE34" s="66"/>
      <c r="AF34" s="53"/>
      <c r="AG34" s="63"/>
      <c r="AH34" s="57"/>
      <c r="AI34" s="66"/>
      <c r="AJ34" s="53"/>
      <c r="AK34" s="63"/>
      <c r="AL34" s="57"/>
      <c r="AM34" s="66"/>
      <c r="AN34" s="53"/>
      <c r="AO34" s="69"/>
      <c r="AP34" s="57"/>
      <c r="AQ34" s="72"/>
      <c r="AR34" s="53"/>
      <c r="AS34" s="36">
        <v>4</v>
      </c>
      <c r="AT34" s="155" t="s">
        <v>189</v>
      </c>
    </row>
    <row r="35" spans="1:46" ht="12.75">
      <c r="A35" s="27">
        <v>5</v>
      </c>
      <c r="B35" s="80" t="s">
        <v>91</v>
      </c>
      <c r="C35" s="86" t="s">
        <v>182</v>
      </c>
      <c r="D35" s="37">
        <v>0</v>
      </c>
      <c r="E35" s="50">
        <v>0</v>
      </c>
      <c r="F35" s="62">
        <v>0</v>
      </c>
      <c r="G35" s="55">
        <v>0</v>
      </c>
      <c r="H35" s="65">
        <v>0</v>
      </c>
      <c r="I35" s="59">
        <v>0</v>
      </c>
      <c r="J35" s="68">
        <v>1</v>
      </c>
      <c r="K35" s="55">
        <v>1</v>
      </c>
      <c r="L35" s="65">
        <v>1</v>
      </c>
      <c r="M35" s="59">
        <v>4</v>
      </c>
      <c r="N35" s="68">
        <v>1</v>
      </c>
      <c r="O35" s="55">
        <v>1</v>
      </c>
      <c r="P35" s="65">
        <v>0</v>
      </c>
      <c r="Q35" s="59">
        <v>0</v>
      </c>
      <c r="R35" s="68">
        <v>0</v>
      </c>
      <c r="S35" s="55">
        <v>0</v>
      </c>
      <c r="T35" s="65">
        <v>0</v>
      </c>
      <c r="U35" s="59">
        <v>0</v>
      </c>
      <c r="V35" s="68">
        <v>0</v>
      </c>
      <c r="W35" s="55">
        <v>0</v>
      </c>
      <c r="X35" s="71">
        <v>1</v>
      </c>
      <c r="Y35" s="59">
        <v>4</v>
      </c>
      <c r="Z35" s="74">
        <v>2</v>
      </c>
      <c r="AA35" s="55">
        <v>2</v>
      </c>
      <c r="AB35" s="29" t="s">
        <v>163</v>
      </c>
      <c r="AC35" s="65"/>
      <c r="AD35" s="59"/>
      <c r="AE35" s="68"/>
      <c r="AF35" s="55"/>
      <c r="AG35" s="65"/>
      <c r="AH35" s="59"/>
      <c r="AI35" s="68"/>
      <c r="AJ35" s="55"/>
      <c r="AK35" s="65"/>
      <c r="AL35" s="59"/>
      <c r="AM35" s="68"/>
      <c r="AN35" s="55"/>
      <c r="AO35" s="71"/>
      <c r="AP35" s="59"/>
      <c r="AQ35" s="74"/>
      <c r="AR35" s="55"/>
      <c r="AS35" s="36">
        <v>5</v>
      </c>
      <c r="AT35" s="156" t="s">
        <v>190</v>
      </c>
    </row>
  </sheetData>
  <mergeCells count="24">
    <mergeCell ref="P10:S10"/>
    <mergeCell ref="P29:S29"/>
    <mergeCell ref="T10:W10"/>
    <mergeCell ref="T29:W29"/>
    <mergeCell ref="D9:AA9"/>
    <mergeCell ref="AC9:AR9"/>
    <mergeCell ref="D10:F10"/>
    <mergeCell ref="H10:K10"/>
    <mergeCell ref="L10:O10"/>
    <mergeCell ref="X10:AA10"/>
    <mergeCell ref="AC10:AF10"/>
    <mergeCell ref="AG10:AJ10"/>
    <mergeCell ref="AK10:AN10"/>
    <mergeCell ref="AO10:AR10"/>
    <mergeCell ref="D28:AA28"/>
    <mergeCell ref="AC28:AR28"/>
    <mergeCell ref="D29:F29"/>
    <mergeCell ref="H29:K29"/>
    <mergeCell ref="L29:O29"/>
    <mergeCell ref="AO29:AR29"/>
    <mergeCell ref="X29:AA29"/>
    <mergeCell ref="AC29:AF29"/>
    <mergeCell ref="AG29:AJ29"/>
    <mergeCell ref="AK29:AN29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80" zoomScaleNormal="80" workbookViewId="0" topLeftCell="A1">
      <selection activeCell="AC33" sqref="AC33:AC35"/>
    </sheetView>
  </sheetViews>
  <sheetFormatPr defaultColWidth="9.140625" defaultRowHeight="12.75" outlineLevelCol="1"/>
  <cols>
    <col min="1" max="1" width="3.8515625" style="1" customWidth="1"/>
    <col min="2" max="2" width="14.421875" style="1" customWidth="1"/>
    <col min="3" max="3" width="15.28125" style="1" customWidth="1"/>
    <col min="4" max="23" width="4.7109375" style="1" customWidth="1" outlineLevel="1"/>
    <col min="24" max="29" width="4.7109375" style="1" customWidth="1"/>
    <col min="30" max="31" width="9.140625" style="1" customWidth="1"/>
    <col min="32" max="32" width="15.00390625" style="1" customWidth="1"/>
    <col min="33" max="16384" width="9.140625" style="1" customWidth="1"/>
  </cols>
  <sheetData>
    <row r="1" ht="15.75">
      <c r="A1" s="11" t="str">
        <f>pazenge!A1</f>
        <v>Montis magia bouldering 2005</v>
      </c>
    </row>
    <row r="2" ht="12" thickBot="1"/>
    <row r="3" spans="2:29" ht="12.75" customHeight="1">
      <c r="B3" s="12" t="str">
        <f>pazenge!B3</f>
        <v>Data:  </v>
      </c>
      <c r="C3" s="101">
        <f>pazenge!C3</f>
        <v>38800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C3" s="39"/>
    </row>
    <row r="4" spans="2:29" ht="12.75">
      <c r="B4" s="14" t="str">
        <f>pazenge!B4</f>
        <v>Pogrupis:   </v>
      </c>
      <c r="C4" s="102" t="s">
        <v>53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5"/>
      <c r="AC4" s="16"/>
    </row>
    <row r="5" spans="2:29" ht="12.75">
      <c r="B5" s="14" t="str">
        <f>pazenge!B5</f>
        <v>Etapas:   </v>
      </c>
      <c r="C5" s="103" t="str">
        <f>pazenge!C5</f>
        <v>06-03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5"/>
      <c r="AC5" s="16"/>
    </row>
    <row r="6" spans="2:29" ht="12.75">
      <c r="B6" s="14" t="str">
        <f>pazenge!B6</f>
        <v>Vyr. teisėjai:   </v>
      </c>
      <c r="C6" s="103" t="str">
        <f>pazenge!C6</f>
        <v>Andrius, Auga, Tadas, Jonas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5"/>
      <c r="AC6" s="16"/>
    </row>
    <row r="7" spans="2:27" ht="13.5" customHeight="1" thickBot="1">
      <c r="B7" s="17" t="str">
        <f>pazenge!B7</f>
        <v>Maršrutai:    </v>
      </c>
      <c r="C7" s="131" t="str">
        <f>pazenge!C7</f>
        <v>Аuga, Tadas, Andrius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</row>
    <row r="8" spans="2:27" ht="13.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Y8" s="18"/>
      <c r="Z8" s="18"/>
      <c r="AA8" s="18"/>
    </row>
    <row r="9" spans="2:27" ht="13.5" customHeight="1" thickBot="1">
      <c r="B9" s="100"/>
      <c r="C9" s="18"/>
      <c r="D9" s="166" t="s">
        <v>81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</row>
    <row r="10" spans="2:27" ht="12" thickBot="1">
      <c r="B10" s="99" t="s">
        <v>170</v>
      </c>
      <c r="D10" s="179" t="s">
        <v>54</v>
      </c>
      <c r="E10" s="182"/>
      <c r="F10" s="182"/>
      <c r="G10" s="180"/>
      <c r="H10" s="179" t="s">
        <v>55</v>
      </c>
      <c r="I10" s="182"/>
      <c r="J10" s="182"/>
      <c r="K10" s="180"/>
      <c r="L10" s="179" t="s">
        <v>56</v>
      </c>
      <c r="M10" s="182"/>
      <c r="N10" s="182"/>
      <c r="O10" s="180"/>
      <c r="P10" s="179" t="s">
        <v>57</v>
      </c>
      <c r="Q10" s="182"/>
      <c r="R10" s="182"/>
      <c r="S10" s="180"/>
      <c r="T10" s="179" t="s">
        <v>186</v>
      </c>
      <c r="U10" s="182"/>
      <c r="V10" s="182"/>
      <c r="W10" s="180"/>
      <c r="X10" s="165" t="s">
        <v>14</v>
      </c>
      <c r="Y10" s="165"/>
      <c r="Z10" s="165"/>
      <c r="AA10" s="165"/>
    </row>
    <row r="11" spans="1:32" ht="12" thickBot="1">
      <c r="A11" s="19" t="s">
        <v>58</v>
      </c>
      <c r="B11" s="20" t="s">
        <v>59</v>
      </c>
      <c r="C11" s="21" t="s">
        <v>60</v>
      </c>
      <c r="D11" s="22" t="s">
        <v>18</v>
      </c>
      <c r="E11" s="51" t="s">
        <v>20</v>
      </c>
      <c r="F11" s="46" t="s">
        <v>19</v>
      </c>
      <c r="G11" s="52" t="s">
        <v>20</v>
      </c>
      <c r="H11" s="22" t="s">
        <v>18</v>
      </c>
      <c r="I11" s="51" t="s">
        <v>20</v>
      </c>
      <c r="J11" s="46" t="s">
        <v>19</v>
      </c>
      <c r="K11" s="52" t="s">
        <v>20</v>
      </c>
      <c r="L11" s="22" t="s">
        <v>18</v>
      </c>
      <c r="M11" s="51" t="s">
        <v>20</v>
      </c>
      <c r="N11" s="46" t="s">
        <v>19</v>
      </c>
      <c r="O11" s="52" t="s">
        <v>20</v>
      </c>
      <c r="P11" s="22" t="s">
        <v>18</v>
      </c>
      <c r="Q11" s="51" t="s">
        <v>20</v>
      </c>
      <c r="R11" s="46" t="s">
        <v>19</v>
      </c>
      <c r="S11" s="52" t="s">
        <v>20</v>
      </c>
      <c r="T11" s="22" t="s">
        <v>18</v>
      </c>
      <c r="U11" s="51" t="s">
        <v>20</v>
      </c>
      <c r="V11" s="46" t="s">
        <v>19</v>
      </c>
      <c r="W11" s="52" t="s">
        <v>20</v>
      </c>
      <c r="X11" s="22" t="s">
        <v>18</v>
      </c>
      <c r="Y11" s="51" t="s">
        <v>20</v>
      </c>
      <c r="Z11" s="46" t="s">
        <v>19</v>
      </c>
      <c r="AA11" s="52" t="s">
        <v>20</v>
      </c>
      <c r="AB11" s="26" t="s">
        <v>61</v>
      </c>
      <c r="AC11" s="26" t="s">
        <v>62</v>
      </c>
      <c r="AF11" s="44"/>
    </row>
    <row r="12" spans="1:32" ht="12.75">
      <c r="A12" s="89">
        <v>1</v>
      </c>
      <c r="B12" s="80" t="s">
        <v>107</v>
      </c>
      <c r="C12" s="48" t="s">
        <v>108</v>
      </c>
      <c r="D12" s="28">
        <v>1</v>
      </c>
      <c r="E12" s="47">
        <v>1</v>
      </c>
      <c r="F12" s="183">
        <v>1</v>
      </c>
      <c r="G12" s="53">
        <v>1</v>
      </c>
      <c r="H12" s="28">
        <v>1</v>
      </c>
      <c r="I12" s="47">
        <v>1</v>
      </c>
      <c r="J12" s="183">
        <v>1</v>
      </c>
      <c r="K12" s="53">
        <v>1</v>
      </c>
      <c r="L12" s="28">
        <v>1</v>
      </c>
      <c r="M12" s="47">
        <v>1</v>
      </c>
      <c r="N12" s="183">
        <v>1</v>
      </c>
      <c r="O12" s="53">
        <v>1</v>
      </c>
      <c r="P12" s="28">
        <v>1</v>
      </c>
      <c r="Q12" s="47">
        <v>1</v>
      </c>
      <c r="R12" s="183">
        <v>1</v>
      </c>
      <c r="S12" s="53">
        <v>1</v>
      </c>
      <c r="T12" s="28">
        <v>1</v>
      </c>
      <c r="U12" s="47">
        <v>1</v>
      </c>
      <c r="V12" s="183">
        <v>1</v>
      </c>
      <c r="W12" s="53">
        <v>1</v>
      </c>
      <c r="X12" s="70">
        <v>5</v>
      </c>
      <c r="Y12" s="58">
        <v>5</v>
      </c>
      <c r="Z12" s="73">
        <v>5</v>
      </c>
      <c r="AA12" s="54">
        <v>5</v>
      </c>
      <c r="AB12" s="33" t="s">
        <v>159</v>
      </c>
      <c r="AC12" s="7">
        <v>89</v>
      </c>
      <c r="AE12" s="1" t="s">
        <v>2</v>
      </c>
      <c r="AF12" s="44" t="s">
        <v>3</v>
      </c>
    </row>
    <row r="13" spans="1:32" ht="12.75">
      <c r="A13" s="89">
        <v>2</v>
      </c>
      <c r="B13" s="80" t="s">
        <v>74</v>
      </c>
      <c r="C13" s="48" t="s">
        <v>75</v>
      </c>
      <c r="D13" s="35">
        <v>1</v>
      </c>
      <c r="E13" s="49">
        <v>1</v>
      </c>
      <c r="F13" s="184">
        <v>1</v>
      </c>
      <c r="G13" s="54">
        <v>1</v>
      </c>
      <c r="H13" s="35">
        <v>1</v>
      </c>
      <c r="I13" s="49">
        <v>1</v>
      </c>
      <c r="J13" s="184">
        <v>1</v>
      </c>
      <c r="K13" s="54">
        <v>1</v>
      </c>
      <c r="L13" s="35">
        <v>1</v>
      </c>
      <c r="M13" s="49">
        <v>1</v>
      </c>
      <c r="N13" s="184">
        <v>1</v>
      </c>
      <c r="O13" s="54">
        <v>1</v>
      </c>
      <c r="P13" s="35">
        <v>1</v>
      </c>
      <c r="Q13" s="49">
        <v>1</v>
      </c>
      <c r="R13" s="184">
        <v>1</v>
      </c>
      <c r="S13" s="54">
        <v>1</v>
      </c>
      <c r="T13" s="35">
        <v>1</v>
      </c>
      <c r="U13" s="49">
        <v>1</v>
      </c>
      <c r="V13" s="184">
        <v>1</v>
      </c>
      <c r="W13" s="54">
        <v>1</v>
      </c>
      <c r="X13" s="69">
        <v>5</v>
      </c>
      <c r="Y13" s="57">
        <v>5</v>
      </c>
      <c r="Z13" s="72">
        <v>5</v>
      </c>
      <c r="AA13" s="53">
        <v>5</v>
      </c>
      <c r="AB13" s="33" t="s">
        <v>159</v>
      </c>
      <c r="AC13" s="7">
        <v>89</v>
      </c>
      <c r="AE13" s="1">
        <v>1</v>
      </c>
      <c r="AF13" s="44">
        <v>100</v>
      </c>
    </row>
    <row r="14" spans="1:32" ht="12.75">
      <c r="A14" s="89">
        <v>3</v>
      </c>
      <c r="B14" s="80" t="s">
        <v>111</v>
      </c>
      <c r="C14" s="48" t="s">
        <v>157</v>
      </c>
      <c r="D14" s="28">
        <v>1</v>
      </c>
      <c r="E14" s="47">
        <v>1</v>
      </c>
      <c r="F14" s="183">
        <v>1</v>
      </c>
      <c r="G14" s="53">
        <v>1</v>
      </c>
      <c r="H14" s="28">
        <v>0</v>
      </c>
      <c r="I14" s="47">
        <v>0</v>
      </c>
      <c r="J14" s="183">
        <v>1</v>
      </c>
      <c r="K14" s="53">
        <v>1</v>
      </c>
      <c r="L14" s="28">
        <v>1</v>
      </c>
      <c r="M14" s="47">
        <v>1</v>
      </c>
      <c r="N14" s="183">
        <v>1</v>
      </c>
      <c r="O14" s="53">
        <v>1</v>
      </c>
      <c r="P14" s="28">
        <v>1</v>
      </c>
      <c r="Q14" s="47">
        <v>1</v>
      </c>
      <c r="R14" s="183">
        <v>1</v>
      </c>
      <c r="S14" s="53">
        <v>1</v>
      </c>
      <c r="T14" s="28">
        <v>1</v>
      </c>
      <c r="U14" s="47">
        <v>1</v>
      </c>
      <c r="V14" s="183">
        <v>1</v>
      </c>
      <c r="W14" s="53">
        <v>1</v>
      </c>
      <c r="X14" s="71">
        <v>4</v>
      </c>
      <c r="Y14" s="59">
        <v>4</v>
      </c>
      <c r="Z14" s="74">
        <v>5</v>
      </c>
      <c r="AA14" s="55">
        <v>5</v>
      </c>
      <c r="AB14" s="33" t="s">
        <v>160</v>
      </c>
      <c r="AC14" s="7">
        <v>79</v>
      </c>
      <c r="AE14" s="1">
        <v>2</v>
      </c>
      <c r="AF14" s="1">
        <v>89.0321751</v>
      </c>
    </row>
    <row r="15" spans="1:32" ht="12.75">
      <c r="A15" s="89">
        <v>4</v>
      </c>
      <c r="B15" s="80" t="s">
        <v>85</v>
      </c>
      <c r="C15" s="48" t="s">
        <v>86</v>
      </c>
      <c r="D15" s="28">
        <v>0</v>
      </c>
      <c r="E15" s="47">
        <v>0</v>
      </c>
      <c r="F15" s="183">
        <v>1</v>
      </c>
      <c r="G15" s="53">
        <v>1</v>
      </c>
      <c r="H15" s="28">
        <v>0</v>
      </c>
      <c r="I15" s="47">
        <v>0</v>
      </c>
      <c r="J15" s="183">
        <v>1</v>
      </c>
      <c r="K15" s="53">
        <v>1</v>
      </c>
      <c r="L15" s="28">
        <v>1</v>
      </c>
      <c r="M15" s="47">
        <v>1</v>
      </c>
      <c r="N15" s="183">
        <v>1</v>
      </c>
      <c r="O15" s="53">
        <v>1</v>
      </c>
      <c r="P15" s="28">
        <v>1</v>
      </c>
      <c r="Q15" s="47">
        <v>1</v>
      </c>
      <c r="R15" s="183">
        <v>1</v>
      </c>
      <c r="S15" s="53">
        <v>1</v>
      </c>
      <c r="T15" s="28">
        <v>1</v>
      </c>
      <c r="U15" s="47">
        <v>1</v>
      </c>
      <c r="V15" s="183">
        <v>1</v>
      </c>
      <c r="W15" s="53">
        <v>1</v>
      </c>
      <c r="X15" s="71">
        <v>3</v>
      </c>
      <c r="Y15" s="59">
        <v>3</v>
      </c>
      <c r="Z15" s="74">
        <v>5</v>
      </c>
      <c r="AA15" s="55">
        <v>5</v>
      </c>
      <c r="AB15" s="29" t="s">
        <v>161</v>
      </c>
      <c r="AC15" s="7">
        <v>71</v>
      </c>
      <c r="AE15" s="1">
        <v>3</v>
      </c>
      <c r="AF15" s="44">
        <v>79.2672820303706</v>
      </c>
    </row>
    <row r="16" spans="21:32" ht="11.25">
      <c r="U16" s="186"/>
      <c r="AE16" s="1">
        <v>4</v>
      </c>
      <c r="AF16" s="44">
        <v>70.57338533429038</v>
      </c>
    </row>
    <row r="17" spans="4:32" ht="12" thickBot="1">
      <c r="D17" s="166" t="s">
        <v>82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E17" s="1">
        <v>5</v>
      </c>
      <c r="AF17" s="44">
        <v>62.83302000482314</v>
      </c>
    </row>
    <row r="18" spans="2:32" ht="12" thickBot="1">
      <c r="B18" s="99" t="s">
        <v>170</v>
      </c>
      <c r="D18" s="181" t="s">
        <v>63</v>
      </c>
      <c r="E18" s="182"/>
      <c r="F18" s="182"/>
      <c r="G18" s="180"/>
      <c r="H18" s="179" t="s">
        <v>64</v>
      </c>
      <c r="I18" s="182"/>
      <c r="J18" s="182"/>
      <c r="K18" s="180"/>
      <c r="L18" s="179" t="s">
        <v>65</v>
      </c>
      <c r="M18" s="182"/>
      <c r="N18" s="182"/>
      <c r="O18" s="180"/>
      <c r="P18" s="179" t="s">
        <v>66</v>
      </c>
      <c r="Q18" s="182"/>
      <c r="R18" s="182"/>
      <c r="S18" s="180"/>
      <c r="T18" s="164" t="s">
        <v>57</v>
      </c>
      <c r="U18" s="180"/>
      <c r="V18" s="180"/>
      <c r="W18" s="180"/>
      <c r="X18" s="165" t="s">
        <v>14</v>
      </c>
      <c r="Y18" s="165"/>
      <c r="Z18" s="165"/>
      <c r="AA18" s="165"/>
      <c r="AE18" s="1">
        <v>6</v>
      </c>
      <c r="AF18" s="44">
        <v>55.94160439131216</v>
      </c>
    </row>
    <row r="19" spans="1:32" ht="12" thickBot="1">
      <c r="A19" s="19" t="s">
        <v>67</v>
      </c>
      <c r="B19" s="20" t="s">
        <v>68</v>
      </c>
      <c r="C19" s="21" t="s">
        <v>69</v>
      </c>
      <c r="D19" s="22" t="s">
        <v>18</v>
      </c>
      <c r="E19" s="51" t="s">
        <v>20</v>
      </c>
      <c r="F19" s="46" t="s">
        <v>19</v>
      </c>
      <c r="G19" s="52" t="s">
        <v>20</v>
      </c>
      <c r="H19" s="22" t="s">
        <v>18</v>
      </c>
      <c r="I19" s="51" t="s">
        <v>20</v>
      </c>
      <c r="J19" s="46" t="s">
        <v>19</v>
      </c>
      <c r="K19" s="52" t="s">
        <v>20</v>
      </c>
      <c r="L19" s="22" t="s">
        <v>18</v>
      </c>
      <c r="M19" s="51" t="s">
        <v>20</v>
      </c>
      <c r="N19" s="46" t="s">
        <v>19</v>
      </c>
      <c r="O19" s="52" t="s">
        <v>20</v>
      </c>
      <c r="P19" s="22" t="s">
        <v>18</v>
      </c>
      <c r="Q19" s="51" t="s">
        <v>20</v>
      </c>
      <c r="R19" s="46" t="s">
        <v>19</v>
      </c>
      <c r="S19" s="52" t="s">
        <v>20</v>
      </c>
      <c r="T19" s="22" t="s">
        <v>18</v>
      </c>
      <c r="U19" s="51" t="s">
        <v>20</v>
      </c>
      <c r="V19" s="46" t="s">
        <v>19</v>
      </c>
      <c r="W19" s="52" t="s">
        <v>20</v>
      </c>
      <c r="X19" s="22" t="s">
        <v>18</v>
      </c>
      <c r="Y19" s="51" t="s">
        <v>20</v>
      </c>
      <c r="Z19" s="46" t="s">
        <v>19</v>
      </c>
      <c r="AA19" s="52" t="s">
        <v>20</v>
      </c>
      <c r="AB19" s="26" t="s">
        <v>70</v>
      </c>
      <c r="AC19" s="26" t="s">
        <v>71</v>
      </c>
      <c r="AE19" s="1">
        <v>7</v>
      </c>
      <c r="AF19" s="44">
        <v>49.80602717542234</v>
      </c>
    </row>
    <row r="20" spans="1:32" ht="12.75">
      <c r="A20" s="90">
        <v>1</v>
      </c>
      <c r="B20" s="78" t="s">
        <v>109</v>
      </c>
      <c r="C20" s="79" t="s">
        <v>110</v>
      </c>
      <c r="D20" s="37">
        <v>1</v>
      </c>
      <c r="E20" s="50">
        <v>1</v>
      </c>
      <c r="F20" s="185">
        <v>1</v>
      </c>
      <c r="G20" s="55">
        <v>1</v>
      </c>
      <c r="H20" s="37">
        <v>1</v>
      </c>
      <c r="I20" s="50">
        <v>1</v>
      </c>
      <c r="J20" s="185">
        <v>1</v>
      </c>
      <c r="K20" s="55">
        <v>1</v>
      </c>
      <c r="L20" s="37">
        <v>1</v>
      </c>
      <c r="M20" s="50">
        <v>1</v>
      </c>
      <c r="N20" s="185">
        <v>1</v>
      </c>
      <c r="O20" s="55">
        <v>1</v>
      </c>
      <c r="P20" s="37">
        <v>1</v>
      </c>
      <c r="Q20" s="50">
        <v>1</v>
      </c>
      <c r="R20" s="185">
        <v>1</v>
      </c>
      <c r="S20" s="55">
        <v>1</v>
      </c>
      <c r="T20" s="37">
        <v>0</v>
      </c>
      <c r="U20" s="50">
        <v>0</v>
      </c>
      <c r="V20" s="185">
        <v>1</v>
      </c>
      <c r="W20" s="55">
        <v>1</v>
      </c>
      <c r="X20" s="69">
        <v>4</v>
      </c>
      <c r="Y20" s="56">
        <v>4</v>
      </c>
      <c r="Z20" s="72">
        <v>5</v>
      </c>
      <c r="AA20" s="53">
        <v>5</v>
      </c>
      <c r="AB20" s="40" t="s">
        <v>25</v>
      </c>
      <c r="AC20" s="7">
        <v>100</v>
      </c>
      <c r="AE20" s="1">
        <v>8</v>
      </c>
      <c r="AF20" s="44">
        <v>44.3433893251756</v>
      </c>
    </row>
    <row r="21" spans="1:32" ht="12.75">
      <c r="A21" s="89">
        <v>2</v>
      </c>
      <c r="B21" s="80" t="s">
        <v>91</v>
      </c>
      <c r="C21" s="48" t="s">
        <v>99</v>
      </c>
      <c r="D21" s="28">
        <v>0</v>
      </c>
      <c r="E21" s="47">
        <v>0</v>
      </c>
      <c r="F21" s="183">
        <v>1</v>
      </c>
      <c r="G21" s="53">
        <v>1</v>
      </c>
      <c r="H21" s="28">
        <v>1</v>
      </c>
      <c r="I21" s="47">
        <v>2</v>
      </c>
      <c r="J21" s="183">
        <v>1</v>
      </c>
      <c r="K21" s="53">
        <v>1</v>
      </c>
      <c r="L21" s="28">
        <v>1</v>
      </c>
      <c r="M21" s="47">
        <v>1</v>
      </c>
      <c r="N21" s="183">
        <v>1</v>
      </c>
      <c r="O21" s="53">
        <v>1</v>
      </c>
      <c r="P21" s="28">
        <v>1</v>
      </c>
      <c r="Q21" s="47">
        <v>1</v>
      </c>
      <c r="R21" s="183">
        <v>1</v>
      </c>
      <c r="S21" s="53">
        <v>1</v>
      </c>
      <c r="T21" s="28">
        <v>1</v>
      </c>
      <c r="U21" s="47">
        <v>1</v>
      </c>
      <c r="V21" s="183">
        <v>1</v>
      </c>
      <c r="W21" s="53">
        <v>1</v>
      </c>
      <c r="X21" s="69">
        <v>4</v>
      </c>
      <c r="Y21" s="57">
        <v>5</v>
      </c>
      <c r="Z21" s="72">
        <v>5</v>
      </c>
      <c r="AA21" s="53">
        <v>5</v>
      </c>
      <c r="AB21" s="41" t="s">
        <v>168</v>
      </c>
      <c r="AC21" s="7">
        <v>79</v>
      </c>
      <c r="AE21" s="1">
        <v>9</v>
      </c>
      <c r="AF21" s="44">
        <v>39.479884029265044</v>
      </c>
    </row>
    <row r="22" spans="1:32" ht="12.75">
      <c r="A22" s="90">
        <v>3</v>
      </c>
      <c r="B22" s="80" t="s">
        <v>153</v>
      </c>
      <c r="C22" s="48" t="s">
        <v>154</v>
      </c>
      <c r="D22" s="35">
        <v>0</v>
      </c>
      <c r="E22" s="49">
        <v>0</v>
      </c>
      <c r="F22" s="184">
        <v>1</v>
      </c>
      <c r="G22" s="54">
        <v>1</v>
      </c>
      <c r="H22" s="35">
        <v>1</v>
      </c>
      <c r="I22" s="49">
        <v>2</v>
      </c>
      <c r="J22" s="184">
        <v>1</v>
      </c>
      <c r="K22" s="54">
        <v>1</v>
      </c>
      <c r="L22" s="35">
        <v>1</v>
      </c>
      <c r="M22" s="49">
        <v>1</v>
      </c>
      <c r="N22" s="184">
        <v>1</v>
      </c>
      <c r="O22" s="54">
        <v>1</v>
      </c>
      <c r="P22" s="35">
        <v>1</v>
      </c>
      <c r="Q22" s="49">
        <v>1</v>
      </c>
      <c r="R22" s="184">
        <v>1</v>
      </c>
      <c r="S22" s="54">
        <v>1</v>
      </c>
      <c r="T22" s="35">
        <v>1</v>
      </c>
      <c r="U22" s="49">
        <v>1</v>
      </c>
      <c r="V22" s="184">
        <v>1</v>
      </c>
      <c r="W22" s="54">
        <v>1</v>
      </c>
      <c r="X22" s="70">
        <v>4</v>
      </c>
      <c r="Y22" s="58">
        <v>5</v>
      </c>
      <c r="Z22" s="73">
        <v>5</v>
      </c>
      <c r="AA22" s="54">
        <v>5</v>
      </c>
      <c r="AB22" s="41" t="s">
        <v>168</v>
      </c>
      <c r="AC22" s="7">
        <v>79</v>
      </c>
      <c r="AE22" s="1">
        <v>10</v>
      </c>
      <c r="AF22" s="44">
        <v>35.14979947821219</v>
      </c>
    </row>
    <row r="23" spans="1:32" ht="12.75">
      <c r="A23" s="90">
        <v>4</v>
      </c>
      <c r="B23" s="80" t="s">
        <v>150</v>
      </c>
      <c r="C23" s="48" t="s">
        <v>171</v>
      </c>
      <c r="D23" s="28">
        <v>1</v>
      </c>
      <c r="E23" s="47">
        <v>1</v>
      </c>
      <c r="F23" s="183">
        <v>1</v>
      </c>
      <c r="G23" s="53">
        <v>1</v>
      </c>
      <c r="H23" s="28">
        <v>0</v>
      </c>
      <c r="I23" s="47">
        <v>0</v>
      </c>
      <c r="J23" s="183">
        <v>1</v>
      </c>
      <c r="K23" s="53">
        <v>1</v>
      </c>
      <c r="L23" s="28">
        <v>1</v>
      </c>
      <c r="M23" s="47">
        <v>1</v>
      </c>
      <c r="N23" s="183">
        <v>1</v>
      </c>
      <c r="O23" s="53">
        <v>1</v>
      </c>
      <c r="P23" s="28">
        <v>0</v>
      </c>
      <c r="Q23" s="47">
        <v>0</v>
      </c>
      <c r="R23" s="183">
        <v>0</v>
      </c>
      <c r="S23" s="53">
        <v>0</v>
      </c>
      <c r="T23" s="28">
        <v>1</v>
      </c>
      <c r="U23" s="47">
        <v>2</v>
      </c>
      <c r="V23" s="183">
        <v>1</v>
      </c>
      <c r="W23" s="53">
        <v>1</v>
      </c>
      <c r="X23" s="69">
        <v>3</v>
      </c>
      <c r="Y23" s="57">
        <v>4</v>
      </c>
      <c r="Z23" s="72">
        <v>4</v>
      </c>
      <c r="AA23" s="53">
        <v>4</v>
      </c>
      <c r="AB23" s="41" t="s">
        <v>161</v>
      </c>
      <c r="AC23" s="7">
        <v>71</v>
      </c>
      <c r="AD23" s="186"/>
      <c r="AE23" s="1">
        <v>11</v>
      </c>
      <c r="AF23" s="44">
        <v>31.294631018740766</v>
      </c>
    </row>
    <row r="24" spans="1:32" ht="12.75">
      <c r="A24" s="89">
        <v>5</v>
      </c>
      <c r="B24" s="80" t="s">
        <v>84</v>
      </c>
      <c r="C24" s="48" t="s">
        <v>155</v>
      </c>
      <c r="D24" s="28">
        <v>1</v>
      </c>
      <c r="E24" s="47">
        <v>2</v>
      </c>
      <c r="F24" s="183">
        <v>1</v>
      </c>
      <c r="G24" s="53">
        <v>2</v>
      </c>
      <c r="H24" s="28">
        <v>0</v>
      </c>
      <c r="I24" s="47">
        <v>0</v>
      </c>
      <c r="J24" s="183">
        <v>1</v>
      </c>
      <c r="K24" s="53">
        <v>1</v>
      </c>
      <c r="L24" s="28">
        <v>1</v>
      </c>
      <c r="M24" s="47">
        <v>1</v>
      </c>
      <c r="N24" s="183">
        <v>1</v>
      </c>
      <c r="O24" s="53">
        <v>1</v>
      </c>
      <c r="P24" s="28">
        <v>0</v>
      </c>
      <c r="Q24" s="47">
        <v>0</v>
      </c>
      <c r="R24" s="183">
        <v>0</v>
      </c>
      <c r="S24" s="53">
        <v>0</v>
      </c>
      <c r="T24" s="28">
        <v>0</v>
      </c>
      <c r="U24" s="47">
        <v>0</v>
      </c>
      <c r="V24" s="183">
        <v>1</v>
      </c>
      <c r="W24" s="53">
        <v>1</v>
      </c>
      <c r="X24" s="71">
        <v>2</v>
      </c>
      <c r="Y24" s="59">
        <v>3</v>
      </c>
      <c r="Z24" s="74">
        <v>4</v>
      </c>
      <c r="AA24" s="55">
        <v>5</v>
      </c>
      <c r="AB24" s="41" t="s">
        <v>163</v>
      </c>
      <c r="AC24" s="7">
        <v>63</v>
      </c>
      <c r="AE24" s="1">
        <v>12</v>
      </c>
      <c r="AF24" s="44">
        <v>27.86229068550419</v>
      </c>
    </row>
    <row r="25" spans="1:32" ht="12.75">
      <c r="A25" s="89">
        <v>6</v>
      </c>
      <c r="B25" s="80" t="s">
        <v>102</v>
      </c>
      <c r="C25" s="48" t="s">
        <v>103</v>
      </c>
      <c r="D25" s="28">
        <v>0</v>
      </c>
      <c r="E25" s="47">
        <v>0</v>
      </c>
      <c r="F25" s="183">
        <v>0</v>
      </c>
      <c r="G25" s="53">
        <v>0</v>
      </c>
      <c r="H25" s="28">
        <v>0</v>
      </c>
      <c r="I25" s="47">
        <v>0</v>
      </c>
      <c r="J25" s="183">
        <v>1</v>
      </c>
      <c r="K25" s="53">
        <v>2</v>
      </c>
      <c r="L25" s="28">
        <v>1</v>
      </c>
      <c r="M25" s="47">
        <v>1</v>
      </c>
      <c r="N25" s="183">
        <v>1</v>
      </c>
      <c r="O25" s="53">
        <v>1</v>
      </c>
      <c r="P25" s="28">
        <v>0</v>
      </c>
      <c r="Q25" s="47">
        <v>0</v>
      </c>
      <c r="R25" s="183">
        <v>0</v>
      </c>
      <c r="S25" s="53">
        <v>0</v>
      </c>
      <c r="T25" s="28">
        <v>0</v>
      </c>
      <c r="U25" s="47">
        <v>0</v>
      </c>
      <c r="V25" s="183">
        <v>1</v>
      </c>
      <c r="W25" s="53">
        <v>1</v>
      </c>
      <c r="X25" s="71">
        <v>1</v>
      </c>
      <c r="Y25" s="59">
        <v>1</v>
      </c>
      <c r="Z25" s="74">
        <v>3</v>
      </c>
      <c r="AA25" s="55">
        <v>4</v>
      </c>
      <c r="AB25" s="41" t="s">
        <v>164</v>
      </c>
      <c r="AC25" s="7">
        <v>56</v>
      </c>
      <c r="AE25" s="1">
        <v>13</v>
      </c>
      <c r="AF25" s="44">
        <v>24.80640342998908</v>
      </c>
    </row>
    <row r="26" spans="1:32" ht="12.75">
      <c r="A26" s="90">
        <v>7</v>
      </c>
      <c r="B26" s="80" t="s">
        <v>149</v>
      </c>
      <c r="C26" s="48" t="s">
        <v>156</v>
      </c>
      <c r="D26" s="28">
        <v>0</v>
      </c>
      <c r="E26" s="47">
        <v>0</v>
      </c>
      <c r="F26" s="183">
        <v>1</v>
      </c>
      <c r="G26" s="53">
        <v>1</v>
      </c>
      <c r="H26" s="28">
        <v>0</v>
      </c>
      <c r="I26" s="47">
        <v>0</v>
      </c>
      <c r="J26" s="183">
        <v>1</v>
      </c>
      <c r="K26" s="53">
        <v>1</v>
      </c>
      <c r="L26" s="28">
        <v>1</v>
      </c>
      <c r="M26" s="47">
        <v>2</v>
      </c>
      <c r="N26" s="183">
        <v>1</v>
      </c>
      <c r="O26" s="53">
        <v>1</v>
      </c>
      <c r="P26" s="28">
        <v>0</v>
      </c>
      <c r="Q26" s="47">
        <v>0</v>
      </c>
      <c r="R26" s="183">
        <v>0</v>
      </c>
      <c r="S26" s="53">
        <v>0</v>
      </c>
      <c r="T26" s="28">
        <v>0</v>
      </c>
      <c r="U26" s="47">
        <v>0</v>
      </c>
      <c r="V26" s="183">
        <v>1</v>
      </c>
      <c r="W26" s="53">
        <v>1</v>
      </c>
      <c r="X26" s="71">
        <v>1</v>
      </c>
      <c r="Y26" s="59">
        <v>2</v>
      </c>
      <c r="Z26" s="74">
        <v>4</v>
      </c>
      <c r="AA26" s="55">
        <v>4</v>
      </c>
      <c r="AB26" s="41" t="s">
        <v>165</v>
      </c>
      <c r="AC26" s="7">
        <v>50</v>
      </c>
      <c r="AE26" s="1">
        <v>14</v>
      </c>
      <c r="AF26" s="44">
        <v>22.085680537800283</v>
      </c>
    </row>
    <row r="27" spans="1:32" ht="12.75">
      <c r="A27" s="89">
        <v>8</v>
      </c>
      <c r="B27" s="80" t="s">
        <v>126</v>
      </c>
      <c r="C27" s="48" t="s">
        <v>127</v>
      </c>
      <c r="D27" s="28">
        <v>0</v>
      </c>
      <c r="E27" s="47">
        <v>0</v>
      </c>
      <c r="F27" s="183">
        <v>1</v>
      </c>
      <c r="G27" s="53">
        <v>1</v>
      </c>
      <c r="H27" s="28">
        <v>0</v>
      </c>
      <c r="I27" s="47">
        <v>0</v>
      </c>
      <c r="J27" s="183">
        <v>0</v>
      </c>
      <c r="K27" s="53">
        <v>0</v>
      </c>
      <c r="L27" s="28">
        <v>0</v>
      </c>
      <c r="M27" s="47">
        <v>0</v>
      </c>
      <c r="N27" s="183">
        <v>1</v>
      </c>
      <c r="O27" s="53">
        <v>3</v>
      </c>
      <c r="P27" s="28">
        <v>0</v>
      </c>
      <c r="Q27" s="47">
        <v>0</v>
      </c>
      <c r="R27" s="183">
        <v>1</v>
      </c>
      <c r="S27" s="53">
        <v>3</v>
      </c>
      <c r="T27" s="28">
        <v>0</v>
      </c>
      <c r="U27" s="47">
        <v>0</v>
      </c>
      <c r="V27" s="183">
        <v>1</v>
      </c>
      <c r="W27" s="53">
        <v>2</v>
      </c>
      <c r="X27" s="71">
        <v>0</v>
      </c>
      <c r="Y27" s="59">
        <v>0</v>
      </c>
      <c r="Z27" s="74">
        <v>4</v>
      </c>
      <c r="AA27" s="55">
        <v>9</v>
      </c>
      <c r="AB27" s="41" t="s">
        <v>166</v>
      </c>
      <c r="AC27" s="7">
        <v>44</v>
      </c>
      <c r="AE27" s="1">
        <v>15</v>
      </c>
      <c r="AF27" s="44">
        <v>19.66336176844097</v>
      </c>
    </row>
    <row r="28" spans="1:32" ht="12.75">
      <c r="A28" s="90">
        <v>9</v>
      </c>
      <c r="B28" s="80" t="s">
        <v>100</v>
      </c>
      <c r="C28" s="48" t="s">
        <v>101</v>
      </c>
      <c r="D28" s="28">
        <v>0</v>
      </c>
      <c r="E28" s="47">
        <v>0</v>
      </c>
      <c r="F28" s="183">
        <v>0</v>
      </c>
      <c r="G28" s="53">
        <v>0</v>
      </c>
      <c r="H28" s="28">
        <v>0</v>
      </c>
      <c r="I28" s="47">
        <v>0</v>
      </c>
      <c r="J28" s="183">
        <v>1</v>
      </c>
      <c r="K28" s="53">
        <v>2</v>
      </c>
      <c r="L28" s="28">
        <v>0</v>
      </c>
      <c r="M28" s="47">
        <v>0</v>
      </c>
      <c r="N28" s="183">
        <v>1</v>
      </c>
      <c r="O28" s="53">
        <v>1</v>
      </c>
      <c r="P28" s="28">
        <v>0</v>
      </c>
      <c r="Q28" s="47">
        <v>0</v>
      </c>
      <c r="R28" s="183">
        <v>0</v>
      </c>
      <c r="S28" s="53">
        <v>0</v>
      </c>
      <c r="T28" s="28">
        <v>0</v>
      </c>
      <c r="U28" s="47">
        <v>0</v>
      </c>
      <c r="V28" s="183">
        <v>1</v>
      </c>
      <c r="W28" s="53">
        <v>1</v>
      </c>
      <c r="X28" s="69">
        <v>0</v>
      </c>
      <c r="Y28" s="57">
        <v>0</v>
      </c>
      <c r="Z28" s="72">
        <v>3</v>
      </c>
      <c r="AA28" s="53">
        <v>4</v>
      </c>
      <c r="AB28" s="41" t="s">
        <v>167</v>
      </c>
      <c r="AC28" s="7">
        <v>39</v>
      </c>
      <c r="AE28" s="1">
        <v>16</v>
      </c>
      <c r="AF28" s="44">
        <v>17.50671868022482</v>
      </c>
    </row>
    <row r="29" spans="1:32" ht="11.25" customHeight="1">
      <c r="A29" s="81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AB29" s="83"/>
      <c r="AC29" s="38"/>
      <c r="AE29" s="1">
        <v>17</v>
      </c>
      <c r="AF29" s="44">
        <v>15.586612429642171</v>
      </c>
    </row>
    <row r="30" spans="1:32" ht="11.25" customHeight="1">
      <c r="A30" s="8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AB30" s="83"/>
      <c r="AC30" s="38"/>
      <c r="AE30" s="1">
        <v>18</v>
      </c>
      <c r="AF30" s="44">
        <v>13.87710007051738</v>
      </c>
    </row>
    <row r="31" spans="1:32" ht="11.25" customHeight="1" thickBot="1">
      <c r="A31" s="81"/>
      <c r="B31" s="99" t="s">
        <v>169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AB31" s="83"/>
      <c r="AC31" s="38"/>
      <c r="AE31" s="1">
        <v>19</v>
      </c>
      <c r="AF31" s="44">
        <v>12.355084033585259</v>
      </c>
    </row>
    <row r="32" spans="1:32" ht="11.25" customHeight="1" thickBot="1">
      <c r="A32" s="19" t="s">
        <v>15</v>
      </c>
      <c r="B32" s="20" t="s">
        <v>16</v>
      </c>
      <c r="C32" s="21" t="s">
        <v>17</v>
      </c>
      <c r="D32" s="22" t="s">
        <v>18</v>
      </c>
      <c r="E32" s="51" t="s">
        <v>20</v>
      </c>
      <c r="F32" s="46" t="s">
        <v>19</v>
      </c>
      <c r="G32" s="52" t="s">
        <v>20</v>
      </c>
      <c r="H32" s="22" t="s">
        <v>18</v>
      </c>
      <c r="I32" s="51" t="s">
        <v>20</v>
      </c>
      <c r="J32" s="46" t="s">
        <v>19</v>
      </c>
      <c r="K32" s="52" t="s">
        <v>20</v>
      </c>
      <c r="L32" s="22" t="s">
        <v>18</v>
      </c>
      <c r="M32" s="51" t="s">
        <v>20</v>
      </c>
      <c r="N32" s="46" t="s">
        <v>19</v>
      </c>
      <c r="O32" s="52" t="s">
        <v>20</v>
      </c>
      <c r="P32" s="22" t="s">
        <v>18</v>
      </c>
      <c r="Q32" s="51" t="s">
        <v>20</v>
      </c>
      <c r="R32" s="46" t="s">
        <v>19</v>
      </c>
      <c r="S32" s="52" t="s">
        <v>20</v>
      </c>
      <c r="T32" s="22" t="s">
        <v>18</v>
      </c>
      <c r="U32" s="51" t="s">
        <v>20</v>
      </c>
      <c r="V32" s="46" t="s">
        <v>19</v>
      </c>
      <c r="W32" s="52" t="s">
        <v>20</v>
      </c>
      <c r="X32" s="22" t="s">
        <v>18</v>
      </c>
      <c r="Y32" s="51" t="s">
        <v>20</v>
      </c>
      <c r="Z32" s="46" t="s">
        <v>19</v>
      </c>
      <c r="AA32" s="52" t="s">
        <v>20</v>
      </c>
      <c r="AB32" s="26" t="s">
        <v>2</v>
      </c>
      <c r="AC32" s="26" t="s">
        <v>23</v>
      </c>
      <c r="AE32" s="1">
        <v>20</v>
      </c>
      <c r="AF32" s="44">
        <v>11.000000050533771</v>
      </c>
    </row>
    <row r="33" spans="1:32" ht="12.75">
      <c r="A33" s="91">
        <v>1</v>
      </c>
      <c r="B33" s="91" t="s">
        <v>128</v>
      </c>
      <c r="C33" s="91" t="s">
        <v>129</v>
      </c>
      <c r="D33" s="91">
        <v>1</v>
      </c>
      <c r="E33" s="187">
        <v>1</v>
      </c>
      <c r="F33" s="91">
        <v>1</v>
      </c>
      <c r="G33" s="187">
        <v>1</v>
      </c>
      <c r="H33" s="91"/>
      <c r="I33" s="187"/>
      <c r="J33" s="91"/>
      <c r="K33" s="187"/>
      <c r="L33" s="91"/>
      <c r="M33" s="187"/>
      <c r="N33" s="91"/>
      <c r="O33" s="187"/>
      <c r="P33" s="91"/>
      <c r="Q33" s="187"/>
      <c r="R33" s="91"/>
      <c r="S33" s="187"/>
      <c r="T33" s="91"/>
      <c r="U33" s="187"/>
      <c r="V33" s="91"/>
      <c r="W33" s="187"/>
      <c r="X33" s="95">
        <v>1</v>
      </c>
      <c r="Y33" s="96">
        <v>1</v>
      </c>
      <c r="Z33" s="95">
        <v>1</v>
      </c>
      <c r="AA33" s="96">
        <v>1</v>
      </c>
      <c r="AB33" s="93">
        <v>1</v>
      </c>
      <c r="AC33" s="189">
        <v>100</v>
      </c>
      <c r="AE33" s="1">
        <v>21</v>
      </c>
      <c r="AF33" s="1">
        <v>10</v>
      </c>
    </row>
    <row r="34" spans="1:32" ht="11.25" customHeight="1">
      <c r="A34" s="92">
        <v>2</v>
      </c>
      <c r="B34" s="92" t="s">
        <v>130</v>
      </c>
      <c r="C34" s="92" t="s">
        <v>131</v>
      </c>
      <c r="D34" s="92">
        <v>0</v>
      </c>
      <c r="E34" s="188">
        <v>0</v>
      </c>
      <c r="F34" s="92">
        <v>1</v>
      </c>
      <c r="G34" s="188">
        <v>1</v>
      </c>
      <c r="H34" s="92"/>
      <c r="I34" s="188"/>
      <c r="J34" s="92"/>
      <c r="K34" s="188"/>
      <c r="L34" s="92"/>
      <c r="M34" s="188"/>
      <c r="N34" s="92"/>
      <c r="O34" s="188"/>
      <c r="P34" s="92"/>
      <c r="Q34" s="188"/>
      <c r="R34" s="92"/>
      <c r="S34" s="188"/>
      <c r="T34" s="92"/>
      <c r="U34" s="188"/>
      <c r="V34" s="92"/>
      <c r="W34" s="188"/>
      <c r="X34" s="97">
        <v>0</v>
      </c>
      <c r="Y34" s="98">
        <v>0</v>
      </c>
      <c r="Z34" s="97">
        <v>1</v>
      </c>
      <c r="AA34" s="98">
        <v>1</v>
      </c>
      <c r="AB34" s="94">
        <v>2</v>
      </c>
      <c r="AC34" s="190">
        <v>89</v>
      </c>
      <c r="AE34" s="1">
        <v>22</v>
      </c>
      <c r="AF34" s="44">
        <v>9</v>
      </c>
    </row>
    <row r="35" spans="1:32" ht="12.75">
      <c r="A35" s="92">
        <v>3</v>
      </c>
      <c r="B35" s="92" t="s">
        <v>158</v>
      </c>
      <c r="C35" s="92"/>
      <c r="D35" s="92">
        <v>1</v>
      </c>
      <c r="E35" s="188">
        <v>1</v>
      </c>
      <c r="F35" s="92">
        <v>1</v>
      </c>
      <c r="G35" s="188">
        <v>1</v>
      </c>
      <c r="H35" s="92"/>
      <c r="I35" s="188"/>
      <c r="J35" s="92"/>
      <c r="K35" s="188"/>
      <c r="L35" s="92"/>
      <c r="M35" s="188"/>
      <c r="N35" s="92"/>
      <c r="O35" s="188"/>
      <c r="P35" s="92"/>
      <c r="Q35" s="188"/>
      <c r="R35" s="92"/>
      <c r="S35" s="188"/>
      <c r="T35" s="92"/>
      <c r="U35" s="188"/>
      <c r="V35" s="92"/>
      <c r="W35" s="188"/>
      <c r="X35" s="97">
        <v>1</v>
      </c>
      <c r="Y35" s="98">
        <v>1</v>
      </c>
      <c r="Z35" s="97">
        <v>1</v>
      </c>
      <c r="AA35" s="98">
        <v>1</v>
      </c>
      <c r="AB35" s="94">
        <v>1</v>
      </c>
      <c r="AC35" s="190">
        <v>100</v>
      </c>
      <c r="AE35" s="1">
        <v>23</v>
      </c>
      <c r="AF35" s="44">
        <v>8</v>
      </c>
    </row>
    <row r="36" spans="31:32" ht="11.25">
      <c r="AE36" s="1">
        <v>24</v>
      </c>
      <c r="AF36" s="1">
        <v>7</v>
      </c>
    </row>
    <row r="37" spans="31:32" ht="11.25" customHeight="1">
      <c r="AE37" s="1">
        <v>25</v>
      </c>
      <c r="AF37" s="1">
        <v>6</v>
      </c>
    </row>
    <row r="38" spans="31:32" ht="11.25">
      <c r="AE38" s="1">
        <v>26</v>
      </c>
      <c r="AF38" s="1">
        <v>5</v>
      </c>
    </row>
    <row r="39" spans="31:32" ht="11.25" customHeight="1">
      <c r="AE39" s="1">
        <v>27</v>
      </c>
      <c r="AF39" s="1">
        <v>4</v>
      </c>
    </row>
    <row r="40" spans="31:32" ht="13.5" customHeight="1">
      <c r="AE40" s="1">
        <v>28</v>
      </c>
      <c r="AF40" s="1">
        <v>3</v>
      </c>
    </row>
    <row r="41" spans="31:32" ht="11.25">
      <c r="AE41" s="1">
        <v>29</v>
      </c>
      <c r="AF41" s="1">
        <v>2</v>
      </c>
    </row>
    <row r="42" spans="31:32" ht="11.25">
      <c r="AE42" s="1">
        <v>30</v>
      </c>
      <c r="AF42" s="1">
        <v>1</v>
      </c>
    </row>
  </sheetData>
  <mergeCells count="14">
    <mergeCell ref="D9:AA9"/>
    <mergeCell ref="D10:G10"/>
    <mergeCell ref="H10:K10"/>
    <mergeCell ref="L10:O10"/>
    <mergeCell ref="P10:S10"/>
    <mergeCell ref="X10:AA10"/>
    <mergeCell ref="T10:W10"/>
    <mergeCell ref="D17:AA17"/>
    <mergeCell ref="D18:G18"/>
    <mergeCell ref="H18:K18"/>
    <mergeCell ref="L18:O18"/>
    <mergeCell ref="P18:S18"/>
    <mergeCell ref="X18:AA18"/>
    <mergeCell ref="T18:W18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5" sqref="A5:B35"/>
    </sheetView>
  </sheetViews>
  <sheetFormatPr defaultColWidth="9.140625" defaultRowHeight="12.75"/>
  <cols>
    <col min="1" max="1" width="6.57421875" style="1" customWidth="1"/>
    <col min="2" max="2" width="11.28125" style="1" customWidth="1"/>
    <col min="3" max="3" width="18.00390625" style="1" customWidth="1"/>
    <col min="4" max="16384" width="9.140625" style="1" customWidth="1"/>
  </cols>
  <sheetData>
    <row r="1" spans="1:4" ht="11.25">
      <c r="A1" s="167" t="s">
        <v>0</v>
      </c>
      <c r="B1" s="167"/>
      <c r="C1" s="167"/>
      <c r="D1" s="167"/>
    </row>
    <row r="2" ht="11.25"/>
    <row r="3" spans="1:3" ht="11.25">
      <c r="A3" s="168" t="s">
        <v>1</v>
      </c>
      <c r="B3" s="168"/>
      <c r="C3" s="1">
        <v>0.890321751</v>
      </c>
    </row>
    <row r="4" ht="11.25"/>
    <row r="5" spans="1:2" ht="11.25">
      <c r="A5" s="2" t="s">
        <v>2</v>
      </c>
      <c r="B5" s="3" t="s">
        <v>3</v>
      </c>
    </row>
    <row r="6" spans="1:2" ht="11.25">
      <c r="A6" s="4">
        <v>1</v>
      </c>
      <c r="B6" s="5">
        <v>100</v>
      </c>
    </row>
    <row r="7" spans="1:2" ht="11.25">
      <c r="A7" s="6">
        <v>2</v>
      </c>
      <c r="B7" s="7">
        <f aca="true" t="shared" si="0" ref="B7:B25">$B$6*$C$3^(A7-1)</f>
        <v>89.0321751</v>
      </c>
    </row>
    <row r="8" spans="1:2" ht="11.25">
      <c r="A8" s="6">
        <v>3</v>
      </c>
      <c r="B8" s="7">
        <f t="shared" si="0"/>
        <v>79.2672820303706</v>
      </c>
    </row>
    <row r="9" spans="1:2" ht="11.25">
      <c r="A9" s="6">
        <v>4</v>
      </c>
      <c r="B9" s="7">
        <f t="shared" si="0"/>
        <v>70.57338533429038</v>
      </c>
    </row>
    <row r="10" spans="1:2" ht="11.25">
      <c r="A10" s="6">
        <v>5</v>
      </c>
      <c r="B10" s="7">
        <f t="shared" si="0"/>
        <v>62.83302000482314</v>
      </c>
    </row>
    <row r="11" spans="1:2" ht="11.25">
      <c r="A11" s="6">
        <v>6</v>
      </c>
      <c r="B11" s="7">
        <f t="shared" si="0"/>
        <v>55.94160439131216</v>
      </c>
    </row>
    <row r="12" spans="1:2" ht="11.25">
      <c r="A12" s="6">
        <v>7</v>
      </c>
      <c r="B12" s="7">
        <f t="shared" si="0"/>
        <v>49.80602717542234</v>
      </c>
    </row>
    <row r="13" spans="1:2" ht="11.25">
      <c r="A13" s="6">
        <v>8</v>
      </c>
      <c r="B13" s="7">
        <f t="shared" si="0"/>
        <v>44.3433893251756</v>
      </c>
    </row>
    <row r="14" spans="1:2" ht="11.25">
      <c r="A14" s="6">
        <v>9</v>
      </c>
      <c r="B14" s="7">
        <f t="shared" si="0"/>
        <v>39.479884029265044</v>
      </c>
    </row>
    <row r="15" spans="1:2" ht="11.25">
      <c r="A15" s="6">
        <v>10</v>
      </c>
      <c r="B15" s="7">
        <f t="shared" si="0"/>
        <v>35.14979947821219</v>
      </c>
    </row>
    <row r="16" spans="1:2" ht="11.25">
      <c r="A16" s="6">
        <v>11</v>
      </c>
      <c r="B16" s="7">
        <f t="shared" si="0"/>
        <v>31.294631018740766</v>
      </c>
    </row>
    <row r="17" spans="1:2" ht="11.25">
      <c r="A17" s="6">
        <v>12</v>
      </c>
      <c r="B17" s="7">
        <f t="shared" si="0"/>
        <v>27.86229068550419</v>
      </c>
    </row>
    <row r="18" spans="1:2" ht="11.25">
      <c r="A18" s="6">
        <v>13</v>
      </c>
      <c r="B18" s="7">
        <f t="shared" si="0"/>
        <v>24.80640342998908</v>
      </c>
    </row>
    <row r="19" spans="1:2" ht="11.25">
      <c r="A19" s="6">
        <v>14</v>
      </c>
      <c r="B19" s="7">
        <f t="shared" si="0"/>
        <v>22.085680537800283</v>
      </c>
    </row>
    <row r="20" spans="1:2" ht="11.25">
      <c r="A20" s="6">
        <v>15</v>
      </c>
      <c r="B20" s="7">
        <f t="shared" si="0"/>
        <v>19.66336176844097</v>
      </c>
    </row>
    <row r="21" spans="1:2" ht="11.25">
      <c r="A21" s="6">
        <v>16</v>
      </c>
      <c r="B21" s="7">
        <f t="shared" si="0"/>
        <v>17.50671868022482</v>
      </c>
    </row>
    <row r="22" spans="1:2" ht="11.25">
      <c r="A22" s="6">
        <v>17</v>
      </c>
      <c r="B22" s="7">
        <f t="shared" si="0"/>
        <v>15.586612429642171</v>
      </c>
    </row>
    <row r="23" spans="1:2" ht="11.25">
      <c r="A23" s="6">
        <v>18</v>
      </c>
      <c r="B23" s="7">
        <f t="shared" si="0"/>
        <v>13.87710007051738</v>
      </c>
    </row>
    <row r="24" spans="1:2" ht="11.25">
      <c r="A24" s="6">
        <v>19</v>
      </c>
      <c r="B24" s="7">
        <f t="shared" si="0"/>
        <v>12.355084033585259</v>
      </c>
    </row>
    <row r="25" spans="1:2" ht="11.25">
      <c r="A25" s="6">
        <v>20</v>
      </c>
      <c r="B25" s="7">
        <f t="shared" si="0"/>
        <v>11.000000050533771</v>
      </c>
    </row>
    <row r="26" spans="1:2" ht="11.25">
      <c r="A26" s="6">
        <v>21</v>
      </c>
      <c r="B26" s="8">
        <v>10</v>
      </c>
    </row>
    <row r="27" spans="1:2" ht="11.25">
      <c r="A27" s="6">
        <v>22</v>
      </c>
      <c r="B27" s="8">
        <v>9</v>
      </c>
    </row>
    <row r="28" spans="1:2" ht="11.25">
      <c r="A28" s="6">
        <v>23</v>
      </c>
      <c r="B28" s="8">
        <v>8</v>
      </c>
    </row>
    <row r="29" spans="1:2" ht="11.25">
      <c r="A29" s="6">
        <v>24</v>
      </c>
      <c r="B29" s="8">
        <v>7</v>
      </c>
    </row>
    <row r="30" spans="1:2" ht="11.25">
      <c r="A30" s="6">
        <v>25</v>
      </c>
      <c r="B30" s="8">
        <v>6</v>
      </c>
    </row>
    <row r="31" spans="1:2" ht="11.25">
      <c r="A31" s="6">
        <v>26</v>
      </c>
      <c r="B31" s="8">
        <v>5</v>
      </c>
    </row>
    <row r="32" spans="1:2" ht="11.25">
      <c r="A32" s="6">
        <v>27</v>
      </c>
      <c r="B32" s="8">
        <v>4</v>
      </c>
    </row>
    <row r="33" spans="1:2" ht="11.25">
      <c r="A33" s="6">
        <v>28</v>
      </c>
      <c r="B33" s="8">
        <v>3</v>
      </c>
    </row>
    <row r="34" spans="1:2" ht="11.25">
      <c r="A34" s="6">
        <v>29</v>
      </c>
      <c r="B34" s="8">
        <v>2</v>
      </c>
    </row>
    <row r="35" spans="1:2" ht="11.25">
      <c r="A35" s="9">
        <v>30</v>
      </c>
      <c r="B35" s="10">
        <v>1</v>
      </c>
    </row>
  </sheetData>
  <mergeCells count="2">
    <mergeCell ref="A1:D1"/>
    <mergeCell ref="A3:B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pandriuss</cp:lastModifiedBy>
  <cp:lastPrinted>2006-03-26T22:01:57Z</cp:lastPrinted>
  <dcterms:created xsi:type="dcterms:W3CDTF">2001-10-27T16:04:15Z</dcterms:created>
  <dcterms:modified xsi:type="dcterms:W3CDTF">2006-03-26T22:16:18Z</dcterms:modified>
  <cp:category/>
  <cp:version/>
  <cp:contentType/>
  <cp:contentStatus/>
  <cp:revision>1</cp:revision>
</cp:coreProperties>
</file>