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30" yWindow="135" windowWidth="12075" windowHeight="9000" tabRatio="861"/>
  </bookViews>
  <sheets>
    <sheet name="Atranka-moterys" sheetId="17" r:id="rId1"/>
    <sheet name="Atranka-vyrai" sheetId="16" r:id="rId2"/>
    <sheet name="finalų rezultatai" sheetId="11" r:id="rId3"/>
    <sheet name="Suma po 2 etapų" sheetId="12" r:id="rId4"/>
    <sheet name="Komandiniai rezultatai" sheetId="18" r:id="rId5"/>
    <sheet name="Komandų suma po 2 etapų" sheetId="14" r:id="rId6"/>
    <sheet name="taškai" sheetId="7" r:id="rId7"/>
  </sheets>
  <definedNames>
    <definedName name="_xlnm.Print_Area" localSheetId="0">'Atranka-moterys'!$A$1:$S$46</definedName>
    <definedName name="_xlnm.Print_Area" localSheetId="1">'Atranka-vyrai'!$A$1:$S$79</definedName>
    <definedName name="_xlnm.Print_Area" localSheetId="2">'finalų rezultatai'!$A$1:$AG$26</definedName>
    <definedName name="_xlnm.Print_Area" localSheetId="3">'Suma po 2 etapų'!$A$2:$I$133</definedName>
  </definedNames>
  <calcPr calcId="125725"/>
</workbook>
</file>

<file path=xl/calcChain.xml><?xml version="1.0" encoding="utf-8"?>
<calcChain xmlns="http://schemas.openxmlformats.org/spreadsheetml/2006/main">
  <c r="J20" i="14"/>
  <c r="F9" i="18"/>
  <c r="F12"/>
  <c r="F15"/>
  <c r="F18"/>
  <c r="F21"/>
  <c r="F24"/>
  <c r="F6"/>
  <c r="M6"/>
  <c r="I97" i="12"/>
  <c r="I96"/>
  <c r="I95"/>
  <c r="I94"/>
  <c r="I93"/>
  <c r="I92"/>
  <c r="I91"/>
  <c r="I88"/>
  <c r="I83"/>
  <c r="I84"/>
  <c r="I85"/>
  <c r="I86"/>
  <c r="I81"/>
  <c r="I80"/>
  <c r="I79"/>
  <c r="I82"/>
  <c r="I89"/>
  <c r="I87"/>
  <c r="I78"/>
  <c r="I77"/>
  <c r="I74"/>
  <c r="I73"/>
  <c r="I71"/>
  <c r="I68"/>
  <c r="I69"/>
  <c r="I64"/>
  <c r="I65"/>
  <c r="I61"/>
  <c r="I62"/>
  <c r="I58"/>
  <c r="I54"/>
  <c r="I55"/>
  <c r="I52"/>
  <c r="I148"/>
  <c r="I147"/>
  <c r="I146"/>
  <c r="I142"/>
  <c r="I143"/>
  <c r="I145"/>
  <c r="I144"/>
  <c r="I141"/>
  <c r="I140"/>
  <c r="I139"/>
  <c r="I138"/>
  <c r="I137"/>
  <c r="I135"/>
  <c r="I134"/>
  <c r="I124"/>
  <c r="I17"/>
  <c r="I10"/>
  <c r="I11"/>
  <c r="I12"/>
  <c r="I24"/>
  <c r="I26"/>
  <c r="I28"/>
  <c r="I29"/>
  <c r="I32"/>
  <c r="I19"/>
  <c r="I20"/>
  <c r="I22"/>
  <c r="I25"/>
  <c r="I38"/>
  <c r="I33"/>
  <c r="I36"/>
  <c r="I23"/>
  <c r="I45"/>
  <c r="I47"/>
  <c r="I48"/>
  <c r="I30"/>
  <c r="I49"/>
  <c r="I46"/>
  <c r="I44"/>
  <c r="I53"/>
  <c r="I56"/>
  <c r="I57"/>
  <c r="I50"/>
  <c r="I59"/>
  <c r="I60"/>
  <c r="I51"/>
  <c r="I66"/>
  <c r="I67"/>
  <c r="I75"/>
  <c r="I70"/>
  <c r="I72"/>
  <c r="I63"/>
  <c r="I76"/>
  <c r="I90"/>
  <c r="J48" i="14"/>
  <c r="J42"/>
  <c r="J45"/>
  <c r="J39"/>
  <c r="J17"/>
  <c r="J8"/>
  <c r="J26"/>
  <c r="J14"/>
  <c r="J11"/>
  <c r="J23"/>
  <c r="J32"/>
  <c r="J29"/>
  <c r="J5"/>
  <c r="M12" i="18"/>
  <c r="M15"/>
  <c r="M9"/>
  <c r="Q45" i="17"/>
  <c r="Q40"/>
  <c r="Q39"/>
  <c r="Q38"/>
  <c r="Q35"/>
  <c r="Q34"/>
  <c r="Q31"/>
  <c r="Q30"/>
  <c r="Q28"/>
  <c r="Q27"/>
  <c r="Q26"/>
  <c r="Q25"/>
  <c r="Q24"/>
  <c r="Q22"/>
  <c r="Q21"/>
  <c r="Q17"/>
  <c r="Q16"/>
  <c r="Q15"/>
  <c r="Q14"/>
  <c r="Q12"/>
  <c r="Q71" i="16"/>
  <c r="Q70"/>
  <c r="Q63"/>
  <c r="Q58"/>
  <c r="Q57"/>
  <c r="Q55"/>
  <c r="Q46"/>
  <c r="Q42"/>
  <c r="Q38"/>
  <c r="Q37"/>
  <c r="Q36"/>
  <c r="Q35"/>
  <c r="Q34"/>
  <c r="Q28"/>
  <c r="Q25"/>
  <c r="Q20"/>
  <c r="Q17"/>
  <c r="Q14"/>
  <c r="Q69"/>
  <c r="Q62"/>
  <c r="Q61"/>
  <c r="Q60"/>
  <c r="Q56"/>
  <c r="Q54"/>
  <c r="Q53"/>
  <c r="Q52"/>
  <c r="Q51"/>
  <c r="Q47"/>
  <c r="Q45"/>
  <c r="Q41"/>
  <c r="Q40"/>
  <c r="Q27"/>
  <c r="Q26"/>
  <c r="Q24"/>
  <c r="Q23"/>
  <c r="Q19"/>
  <c r="Q18"/>
  <c r="Q13"/>
  <c r="Q72"/>
  <c r="Q68"/>
  <c r="Q67"/>
  <c r="Q66"/>
  <c r="Q65"/>
  <c r="Q64"/>
  <c r="Q59"/>
  <c r="Q50"/>
  <c r="Q49"/>
  <c r="Q48"/>
  <c r="Q44"/>
  <c r="Q43"/>
  <c r="Q39"/>
  <c r="Q33"/>
  <c r="Q32"/>
  <c r="Q31"/>
  <c r="Q30"/>
  <c r="Q29"/>
  <c r="Q22"/>
  <c r="Q21"/>
  <c r="Q16"/>
  <c r="Q15"/>
  <c r="Q12"/>
  <c r="Q46" i="17"/>
  <c r="Q44"/>
  <c r="Q37"/>
  <c r="Q36"/>
  <c r="Q33"/>
  <c r="Q32"/>
  <c r="Q29"/>
  <c r="Q19"/>
  <c r="Q43"/>
  <c r="Q42"/>
  <c r="Q41"/>
  <c r="Q23"/>
  <c r="Q20"/>
  <c r="Q18"/>
  <c r="Q13"/>
  <c r="Q76" i="16"/>
  <c r="Q75"/>
  <c r="Q74"/>
  <c r="Q73"/>
  <c r="Q50" i="17"/>
  <c r="Q49"/>
  <c r="Q48"/>
  <c r="Q47"/>
  <c r="Q77" i="16"/>
  <c r="AA23" i="11"/>
  <c r="I105" i="12"/>
  <c r="I117"/>
  <c r="I107"/>
  <c r="I110"/>
  <c r="I112"/>
  <c r="I109"/>
  <c r="I104"/>
  <c r="I119"/>
  <c r="I108"/>
  <c r="I111"/>
  <c r="I106"/>
  <c r="I123"/>
  <c r="I125"/>
  <c r="I126"/>
  <c r="I129"/>
  <c r="I130"/>
  <c r="I116"/>
  <c r="I131"/>
  <c r="I122"/>
  <c r="I136"/>
  <c r="I128"/>
  <c r="I132"/>
  <c r="I127"/>
  <c r="I133"/>
  <c r="I115"/>
  <c r="I113"/>
  <c r="I118"/>
  <c r="I121"/>
  <c r="I120"/>
  <c r="I114"/>
  <c r="I14"/>
  <c r="I8"/>
  <c r="I9"/>
  <c r="I13"/>
  <c r="I15"/>
  <c r="I16"/>
  <c r="I18"/>
  <c r="I21"/>
  <c r="I27"/>
  <c r="I31"/>
  <c r="I34"/>
  <c r="I35"/>
  <c r="I37"/>
  <c r="I39"/>
  <c r="I41"/>
  <c r="I42"/>
  <c r="I40"/>
  <c r="I43"/>
  <c r="I7"/>
  <c r="AD25" i="11"/>
  <c r="AC25"/>
  <c r="AB25"/>
  <c r="AA25"/>
  <c r="AD24"/>
  <c r="AC24"/>
  <c r="AB24"/>
  <c r="AA24"/>
  <c r="AD23"/>
  <c r="AC23"/>
  <c r="AB23"/>
  <c r="AD22"/>
  <c r="AC22"/>
  <c r="AB22"/>
  <c r="AA22"/>
  <c r="AD13"/>
  <c r="AC13"/>
  <c r="AB13"/>
  <c r="AA13"/>
  <c r="AD14"/>
  <c r="AC14"/>
  <c r="AB14"/>
  <c r="AA14"/>
  <c r="AD15"/>
  <c r="AC15"/>
  <c r="AB15"/>
  <c r="AA15"/>
  <c r="AD12"/>
  <c r="AC12"/>
  <c r="AB12"/>
  <c r="AA12"/>
</calcChain>
</file>

<file path=xl/sharedStrings.xml><?xml version="1.0" encoding="utf-8"?>
<sst xmlns="http://schemas.openxmlformats.org/spreadsheetml/2006/main" count="690" uniqueCount="235">
  <si>
    <t>1 trasa</t>
  </si>
  <si>
    <t>2 trasa</t>
  </si>
  <si>
    <t>3 trasa</t>
  </si>
  <si>
    <t>4 trasa</t>
  </si>
  <si>
    <t>5 trasa</t>
  </si>
  <si>
    <t>Rezultatas</t>
  </si>
  <si>
    <t>Vardas</t>
  </si>
  <si>
    <t>top</t>
  </si>
  <si>
    <t>band.</t>
  </si>
  <si>
    <t>mid</t>
  </si>
  <si>
    <t>Vieta</t>
  </si>
  <si>
    <t>Tšk.</t>
  </si>
  <si>
    <t>Vyrai</t>
  </si>
  <si>
    <t>Moterys</t>
  </si>
  <si>
    <t>6 trasa</t>
  </si>
  <si>
    <t>Taškų lentelė pagal užimtą vietą varžybose</t>
  </si>
  <si>
    <t>Taškai</t>
  </si>
  <si>
    <t>Lina Vaitiekūnaitė</t>
  </si>
  <si>
    <t>ATRANKA</t>
  </si>
  <si>
    <t>Nr.</t>
  </si>
  <si>
    <t>7 trasa</t>
  </si>
  <si>
    <t>8 trasa</t>
  </si>
  <si>
    <t>9 trasa</t>
  </si>
  <si>
    <t>10 trasa</t>
  </si>
  <si>
    <t>11 trasa</t>
  </si>
  <si>
    <t>12 trasa</t>
  </si>
  <si>
    <t>2013m. "KABORIŲ TAURĖ" I ETAPAS</t>
  </si>
  <si>
    <t>Vyr teisėja - Eglė</t>
  </si>
  <si>
    <t>Vyr. Trasų statytojas - Julius</t>
  </si>
  <si>
    <t>FINALAI</t>
  </si>
  <si>
    <t>Gim.metai</t>
  </si>
  <si>
    <t>Miestas</t>
  </si>
  <si>
    <t>Gim.m.</t>
  </si>
  <si>
    <t>2013m KABORIŲ TAURĖS SUMINIAI REZULTATAI</t>
  </si>
  <si>
    <t>Aivaras Tumas</t>
  </si>
  <si>
    <t>Vilnius</t>
  </si>
  <si>
    <t>Aleksandr Tiagun</t>
  </si>
  <si>
    <t>Artūras Lebedevič</t>
  </si>
  <si>
    <t>Domas Zmogus</t>
  </si>
  <si>
    <t>Edvardas Giedraitis</t>
  </si>
  <si>
    <t>Kaunas</t>
  </si>
  <si>
    <t>Gediminas Songaila</t>
  </si>
  <si>
    <t>Mažeikiai</t>
  </si>
  <si>
    <t>Gintas Truskauskas</t>
  </si>
  <si>
    <t>Julius Tamašauskas</t>
  </si>
  <si>
    <t>Justas Varpučianskis</t>
  </si>
  <si>
    <t>Marius Alyta</t>
  </si>
  <si>
    <t>Miroslav Popugajev</t>
  </si>
  <si>
    <t>Pavel Petrov</t>
  </si>
  <si>
    <t>Saulius Saikauskas</t>
  </si>
  <si>
    <t>Tautvydas Tamulevičius</t>
  </si>
  <si>
    <t>Tomas Čenys</t>
  </si>
  <si>
    <t>Tomas Šaduikis</t>
  </si>
  <si>
    <t>Tomas Talalas</t>
  </si>
  <si>
    <t>Vadim Rudakov</t>
  </si>
  <si>
    <t>Vilius Jorudas</t>
  </si>
  <si>
    <t>Vytautas Rukštelė</t>
  </si>
  <si>
    <t>Akvilė Janeliūnaitė</t>
  </si>
  <si>
    <t>Aušra Brimerienė</t>
  </si>
  <si>
    <t>Jolanta Kozlova</t>
  </si>
  <si>
    <t>Jurga Prakapaitė</t>
  </si>
  <si>
    <t>Jurga Skardžiukaitė</t>
  </si>
  <si>
    <t>Kristė Čepaitienė</t>
  </si>
  <si>
    <t>Loreta Žukauskaitė</t>
  </si>
  <si>
    <t>Margarita Smirnovienė</t>
  </si>
  <si>
    <t>Milda Jankauskaitė</t>
  </si>
  <si>
    <t>Rasa Zavadskienė</t>
  </si>
  <si>
    <t>Saulė Kavaliauskaitė</t>
  </si>
  <si>
    <t>Vytautė Verseckaitė</t>
  </si>
  <si>
    <t>Aleksandr Kazanskij</t>
  </si>
  <si>
    <t>Andrius Smirnovas</t>
  </si>
  <si>
    <t>Arūnas Baudėjas</t>
  </si>
  <si>
    <t>Darius Pranys</t>
  </si>
  <si>
    <t>Donatas Martinaitis</t>
  </si>
  <si>
    <t>Gediminas Blaževičius</t>
  </si>
  <si>
    <t>Justinas Koreiva</t>
  </si>
  <si>
    <t>Karolis Liutkevičius</t>
  </si>
  <si>
    <t>Kęstutis Skrupskelis</t>
  </si>
  <si>
    <t>Konstantin Varshavskij</t>
  </si>
  <si>
    <t>Martynas Kulvietis</t>
  </si>
  <si>
    <t>Mindaugas Kazlauskas</t>
  </si>
  <si>
    <t>Nerijus Dumbrava</t>
  </si>
  <si>
    <t>Pavel Starkevič</t>
  </si>
  <si>
    <t>Remigijus Baravykas</t>
  </si>
  <si>
    <t>Remigijus Gaidamavičius</t>
  </si>
  <si>
    <t>Ričardas Čerbulėnas</t>
  </si>
  <si>
    <t>Šarūnas Oberauskas</t>
  </si>
  <si>
    <t>Vytautas Žurauskas</t>
  </si>
  <si>
    <t>Aušra Briliūtė</t>
  </si>
  <si>
    <t>Eglė Balčiūnaitė</t>
  </si>
  <si>
    <t>Ema Emazonė</t>
  </si>
  <si>
    <t>Giedrė Malinauskaitė</t>
  </si>
  <si>
    <t>Ieva Bruzgelevičiūtė</t>
  </si>
  <si>
    <t>Monika Vaitkutė</t>
  </si>
  <si>
    <t>Rasa Lakytė</t>
  </si>
  <si>
    <t>Ugnė Petrauskaitė</t>
  </si>
  <si>
    <t>Urtė Starkevič</t>
  </si>
  <si>
    <t>Vilma Tūbutytė</t>
  </si>
  <si>
    <t>6/3</t>
  </si>
  <si>
    <t>2/1</t>
  </si>
  <si>
    <t>4/2</t>
  </si>
  <si>
    <t>8/4</t>
  </si>
  <si>
    <t>12/6</t>
  </si>
  <si>
    <t>10/5</t>
  </si>
  <si>
    <t>Justinas Semionovas</t>
  </si>
  <si>
    <t>Saulius Barauskas</t>
  </si>
  <si>
    <t>Julius Grinskis</t>
  </si>
  <si>
    <t>Tomas Malinauskas</t>
  </si>
  <si>
    <t>Viktorija Pimpytė</t>
  </si>
  <si>
    <t>Domas Karklys</t>
  </si>
  <si>
    <t>Vyr. teisėja - Eglė</t>
  </si>
  <si>
    <t>2013 vasario 1d.</t>
  </si>
  <si>
    <t>Pusbroliai  uoliukai ir sesutė</t>
  </si>
  <si>
    <t>2 etapas</t>
  </si>
  <si>
    <t>3 etapas</t>
  </si>
  <si>
    <t>4 etapas</t>
  </si>
  <si>
    <t>5 etapas</t>
  </si>
  <si>
    <t>6 etapas</t>
  </si>
  <si>
    <t>Grikiai</t>
  </si>
  <si>
    <t>Green is the new black</t>
  </si>
  <si>
    <t>MM mokykla 2</t>
  </si>
  <si>
    <t>Edvinas Juozaitis</t>
  </si>
  <si>
    <t>Y</t>
  </si>
  <si>
    <t>Lipa MDM</t>
  </si>
  <si>
    <t>Vilimantas</t>
  </si>
  <si>
    <t>MM mokykla 1</t>
  </si>
  <si>
    <t>Mečys Mažonas</t>
  </si>
  <si>
    <t>MM mokykla 3</t>
  </si>
  <si>
    <t>Lapė snapė</t>
  </si>
  <si>
    <t>Grybai</t>
  </si>
  <si>
    <t>Skausmas yra meilė</t>
  </si>
  <si>
    <t>MM mokykla 3+</t>
  </si>
  <si>
    <t>Sigutė Keberiokšt</t>
  </si>
  <si>
    <t>GROUP MVV</t>
  </si>
  <si>
    <t>GROUP MMV &amp; MMM</t>
  </si>
  <si>
    <t>2013m KABORIŲ TAURĖS KOMANDINIAI SUMINIAI REZULTATAI</t>
  </si>
  <si>
    <t>Suma po 2 etapų</t>
  </si>
  <si>
    <t>1 etapas</t>
  </si>
  <si>
    <t>2013m. "KABORIŲ TAURĖ" II ETAPAS</t>
  </si>
  <si>
    <t>2013 kovo 2d.</t>
  </si>
  <si>
    <t>MOTERYS</t>
  </si>
  <si>
    <t>VYRAI</t>
  </si>
  <si>
    <t>KOMANDŲ TAŠKAI UŽ ANTRĄ ETAPĄ</t>
  </si>
  <si>
    <t>Aleksandr Maksanov</t>
  </si>
  <si>
    <t>Andrey Santcevich</t>
  </si>
  <si>
    <t>Andrej Alatyrcev</t>
  </si>
  <si>
    <t>Andrius Garbauskas</t>
  </si>
  <si>
    <t>Andrius Stulpinas</t>
  </si>
  <si>
    <t>Artiom Dragunov</t>
  </si>
  <si>
    <t>Artūr Leščenok</t>
  </si>
  <si>
    <t>Ernestas Martinkus</t>
  </si>
  <si>
    <t>Jonas Šaulys</t>
  </si>
  <si>
    <t>Martynas Pocius</t>
  </si>
  <si>
    <t>Mindaugas Kuosa</t>
  </si>
  <si>
    <t>Pavel Jurkovlianec</t>
  </si>
  <si>
    <t>Tautvydas Kuosa</t>
  </si>
  <si>
    <t>Tomas Seliokas</t>
  </si>
  <si>
    <t>Trofim Teriochin</t>
  </si>
  <si>
    <t>Vitalij Čichun</t>
  </si>
  <si>
    <t>Klaipėda</t>
  </si>
  <si>
    <t>1991</t>
  </si>
  <si>
    <t>Kaliningrad</t>
  </si>
  <si>
    <t>1980</t>
  </si>
  <si>
    <t>1985</t>
  </si>
  <si>
    <t>1984</t>
  </si>
  <si>
    <t>1972</t>
  </si>
  <si>
    <t>1996</t>
  </si>
  <si>
    <t>1962</t>
  </si>
  <si>
    <t>1998</t>
  </si>
  <si>
    <t>1992</t>
  </si>
  <si>
    <t>1979</t>
  </si>
  <si>
    <t>1986</t>
  </si>
  <si>
    <t>Indrė Adomauskaitė</t>
  </si>
  <si>
    <t>Liana Archipova</t>
  </si>
  <si>
    <t>1978</t>
  </si>
  <si>
    <t>Olga Sukhilina</t>
  </si>
  <si>
    <t>Tatjana Savickaja</t>
  </si>
  <si>
    <t>1988</t>
  </si>
  <si>
    <t>Lola Skirutis</t>
  </si>
  <si>
    <t>1995</t>
  </si>
  <si>
    <t>David Kluglich</t>
  </si>
  <si>
    <t>1994</t>
  </si>
  <si>
    <t>Dovydas Titas</t>
  </si>
  <si>
    <t xml:space="preserve">Edgar Koriakov </t>
  </si>
  <si>
    <t>Giedrius Bunevičius</t>
  </si>
  <si>
    <t>1983</t>
  </si>
  <si>
    <t>Ilya Frolov</t>
  </si>
  <si>
    <t>Kęstutis Kavaliauskas</t>
  </si>
  <si>
    <t>Martynas Jankauskas</t>
  </si>
  <si>
    <t>1990</t>
  </si>
  <si>
    <t>Telšiai</t>
  </si>
  <si>
    <t>1981</t>
  </si>
  <si>
    <t>Rolandas Mickus</t>
  </si>
  <si>
    <t>1987</t>
  </si>
  <si>
    <t>Tomas Kadusauskas</t>
  </si>
  <si>
    <t>Vilmantas Vilkevičius</t>
  </si>
  <si>
    <t>Vytautas Mažeika</t>
  </si>
  <si>
    <t>Akvilė Vėlavičiūtė</t>
  </si>
  <si>
    <t>Donata Kukytė</t>
  </si>
  <si>
    <t>Erika Miškinytė</t>
  </si>
  <si>
    <t>1999</t>
  </si>
  <si>
    <t>Julija Timonina</t>
  </si>
  <si>
    <t>Monika Jankauskaitė</t>
  </si>
  <si>
    <t>Skaistė Sabaliauskaitė</t>
  </si>
  <si>
    <t>Vyginta Balčytė</t>
  </si>
  <si>
    <t>1977</t>
  </si>
  <si>
    <t>Andrius Žalimas</t>
  </si>
  <si>
    <t>Evaldas Černeckis</t>
  </si>
  <si>
    <t>Gediminas Dargužas</t>
  </si>
  <si>
    <t>Julius Survila</t>
  </si>
  <si>
    <t>Jonava</t>
  </si>
  <si>
    <t>1982</t>
  </si>
  <si>
    <t>Lukas Altuchovas</t>
  </si>
  <si>
    <t>Oleg Jerykin</t>
  </si>
  <si>
    <t>Rokas Rozga</t>
  </si>
  <si>
    <t>Tadas Pukinskas</t>
  </si>
  <si>
    <t>Aldona Čepliejūtė</t>
  </si>
  <si>
    <t>Austėja Dapkevičiūtė</t>
  </si>
  <si>
    <t>Julija Šlekonytė</t>
  </si>
  <si>
    <t>Reda Einikytė</t>
  </si>
  <si>
    <t xml:space="preserve">1985 </t>
  </si>
  <si>
    <t>Aleksandr Narožnij</t>
  </si>
  <si>
    <t>Vytautas Vaitkus</t>
  </si>
  <si>
    <t>Aleksandr Vasiljev</t>
  </si>
  <si>
    <t>Olga Tugunova</t>
  </si>
  <si>
    <t>Sergejus Kozliuk</t>
  </si>
  <si>
    <t>Inga Kupetytė-Bunevičienė</t>
  </si>
  <si>
    <t>Danielė Zavadskytė</t>
  </si>
  <si>
    <t>Ieva Kieraitė</t>
  </si>
  <si>
    <t>b/k</t>
  </si>
  <si>
    <t>Mindaugas Skirutis</t>
  </si>
  <si>
    <t>Vyr. teisėjas - M. Kochetkov</t>
  </si>
  <si>
    <t>Inga Kupetytė - Bunevičienė</t>
  </si>
  <si>
    <t>West High</t>
  </si>
  <si>
    <t>Ekaterina Akimova</t>
  </si>
</sst>
</file>

<file path=xl/styles.xml><?xml version="1.0" encoding="utf-8"?>
<styleSheet xmlns="http://schemas.openxmlformats.org/spreadsheetml/2006/main">
  <fonts count="81">
    <font>
      <sz val="10"/>
      <name val="Arial"/>
      <charset val="186"/>
    </font>
    <font>
      <sz val="8"/>
      <name val="Arial"/>
      <charset val="186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name val="Arial"/>
      <family val="2"/>
      <charset val="186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2"/>
      <color indexed="12"/>
      <name val="Verdana"/>
      <family val="2"/>
    </font>
    <font>
      <sz val="10"/>
      <name val="Verdana"/>
    </font>
    <font>
      <b/>
      <sz val="8"/>
      <color indexed="9"/>
      <name val="Arial"/>
      <family val="2"/>
      <charset val="186"/>
    </font>
    <font>
      <sz val="8"/>
      <color indexed="23"/>
      <name val="Arial"/>
      <charset val="186"/>
    </font>
    <font>
      <b/>
      <sz val="14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3"/>
      <name val="Verdana"/>
    </font>
    <font>
      <b/>
      <sz val="13"/>
      <name val="Verdana"/>
      <family val="2"/>
      <charset val="186"/>
    </font>
    <font>
      <sz val="13"/>
      <name val="Verdana"/>
    </font>
    <font>
      <sz val="13"/>
      <name val="Arial"/>
      <family val="2"/>
      <charset val="186"/>
    </font>
    <font>
      <sz val="13"/>
      <name val="Verdana"/>
      <family val="2"/>
      <charset val="186"/>
    </font>
    <font>
      <b/>
      <sz val="12"/>
      <name val="Verdana"/>
      <family val="2"/>
      <charset val="186"/>
    </font>
    <font>
      <b/>
      <sz val="12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sz val="8"/>
      <name val="Calibri"/>
      <family val="2"/>
      <charset val="186"/>
    </font>
    <font>
      <b/>
      <i/>
      <sz val="12"/>
      <color indexed="8"/>
      <name val="Calibri"/>
      <family val="2"/>
      <charset val="186"/>
    </font>
    <font>
      <b/>
      <i/>
      <sz val="8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sz val="8"/>
      <color indexed="63"/>
      <name val="Calibri"/>
      <family val="2"/>
      <charset val="186"/>
    </font>
    <font>
      <b/>
      <sz val="8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8"/>
      <color indexed="63"/>
      <name val="Calibri"/>
      <family val="2"/>
      <charset val="186"/>
    </font>
    <font>
      <sz val="12"/>
      <name val="Calibri"/>
      <family val="2"/>
      <charset val="186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8"/>
      <color indexed="8"/>
      <name val="Arial"/>
      <family val="2"/>
      <charset val="186"/>
    </font>
    <font>
      <b/>
      <i/>
      <sz val="15"/>
      <color indexed="8"/>
      <name val="Calibri"/>
      <family val="2"/>
      <charset val="186"/>
    </font>
    <font>
      <b/>
      <sz val="8"/>
      <color indexed="23"/>
      <name val="Arial"/>
      <family val="2"/>
      <charset val="186"/>
    </font>
    <font>
      <sz val="8"/>
      <color indexed="23"/>
      <name val="Arial"/>
      <family val="2"/>
      <charset val="186"/>
    </font>
    <font>
      <sz val="13"/>
      <name val="Calibri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b/>
      <sz val="12"/>
      <name val="Calibri"/>
      <family val="2"/>
      <charset val="186"/>
    </font>
    <font>
      <b/>
      <sz val="15"/>
      <name val="Calibri"/>
      <family val="2"/>
      <charset val="186"/>
    </font>
    <font>
      <sz val="14"/>
      <name val="Calibri"/>
      <family val="2"/>
      <charset val="186"/>
    </font>
    <font>
      <b/>
      <sz val="18"/>
      <name val="Calibri"/>
      <family val="2"/>
      <charset val="186"/>
    </font>
    <font>
      <b/>
      <sz val="10"/>
      <name val="Arial"/>
      <family val="2"/>
      <charset val="186"/>
    </font>
    <font>
      <i/>
      <sz val="10"/>
      <name val="Arial"/>
      <charset val="186"/>
    </font>
    <font>
      <b/>
      <i/>
      <sz val="15"/>
      <name val="Calibri"/>
      <family val="2"/>
      <charset val="186"/>
    </font>
    <font>
      <i/>
      <sz val="12"/>
      <name val="Calibri"/>
      <family val="2"/>
      <charset val="186"/>
    </font>
    <font>
      <b/>
      <i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8"/>
      <name val="Calibri"/>
      <family val="2"/>
      <charset val="186"/>
    </font>
    <font>
      <b/>
      <sz val="8"/>
      <color indexed="23"/>
      <name val="Calibri"/>
      <family val="2"/>
      <charset val="186"/>
    </font>
    <font>
      <sz val="13"/>
      <color indexed="23"/>
      <name val="Calibri"/>
      <family val="2"/>
      <charset val="186"/>
    </font>
    <font>
      <sz val="11"/>
      <color indexed="23"/>
      <name val="Calibri"/>
      <family val="2"/>
      <charset val="186"/>
    </font>
    <font>
      <b/>
      <sz val="11"/>
      <color indexed="23"/>
      <name val="Calibri"/>
      <family val="2"/>
      <charset val="186"/>
    </font>
    <font>
      <sz val="25"/>
      <color indexed="8"/>
      <name val="Calibri"/>
      <family val="2"/>
      <charset val="186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11" fillId="0" borderId="0"/>
    <xf numFmtId="0" fontId="11" fillId="0" borderId="0"/>
    <xf numFmtId="0" fontId="11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590">
    <xf numFmtId="0" fontId="0" fillId="0" borderId="0" xfId="0"/>
    <xf numFmtId="0" fontId="2" fillId="0" borderId="0" xfId="0" applyFont="1" applyBorder="1" applyProtection="1">
      <protection locked="0"/>
    </xf>
    <xf numFmtId="0" fontId="3" fillId="0" borderId="0" xfId="0" applyFont="1" applyBorder="1"/>
    <xf numFmtId="0" fontId="4" fillId="0" borderId="0" xfId="0" applyFont="1" applyBorder="1"/>
    <xf numFmtId="14" fontId="6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4" fillId="0" borderId="0" xfId="0" applyFont="1" applyFill="1" applyBorder="1"/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11" fillId="0" borderId="0" xfId="38"/>
    <xf numFmtId="0" fontId="30" fillId="24" borderId="0" xfId="38" applyFont="1" applyFill="1" applyAlignment="1">
      <alignment horizontal="center"/>
    </xf>
    <xf numFmtId="0" fontId="11" fillId="0" borderId="0" xfId="38" applyBorder="1"/>
    <xf numFmtId="14" fontId="30" fillId="24" borderId="0" xfId="38" applyNumberFormat="1" applyFont="1" applyFill="1" applyBorder="1" applyAlignment="1"/>
    <xf numFmtId="0" fontId="4" fillId="25" borderId="0" xfId="37" applyFont="1" applyFill="1" applyBorder="1"/>
    <xf numFmtId="0" fontId="4" fillId="0" borderId="0" xfId="37" applyFont="1" applyBorder="1"/>
    <xf numFmtId="0" fontId="10" fillId="26" borderId="10" xfId="37" applyFont="1" applyFill="1" applyBorder="1" applyAlignment="1">
      <alignment horizontal="center"/>
    </xf>
    <xf numFmtId="0" fontId="10" fillId="27" borderId="11" xfId="37" applyFont="1" applyFill="1" applyBorder="1" applyAlignment="1">
      <alignment horizontal="center"/>
    </xf>
    <xf numFmtId="0" fontId="10" fillId="27" borderId="12" xfId="37" applyFont="1" applyFill="1" applyBorder="1" applyAlignment="1">
      <alignment horizontal="center"/>
    </xf>
    <xf numFmtId="0" fontId="32" fillId="0" borderId="0" xfId="0" applyFont="1" applyBorder="1"/>
    <xf numFmtId="0" fontId="34" fillId="0" borderId="0" xfId="38" applyFont="1"/>
    <xf numFmtId="0" fontId="34" fillId="24" borderId="0" xfId="38" applyFont="1" applyFill="1" applyAlignment="1">
      <alignment horizontal="center"/>
    </xf>
    <xf numFmtId="0" fontId="30" fillId="24" borderId="0" xfId="38" applyFont="1" applyFill="1" applyBorder="1" applyAlignment="1">
      <alignment horizontal="center"/>
    </xf>
    <xf numFmtId="0" fontId="34" fillId="24" borderId="0" xfId="38" applyFont="1" applyFill="1" applyBorder="1" applyAlignment="1">
      <alignment horizontal="center"/>
    </xf>
    <xf numFmtId="0" fontId="34" fillId="0" borderId="0" xfId="38" applyFont="1" applyBorder="1"/>
    <xf numFmtId="0" fontId="37" fillId="28" borderId="13" xfId="38" applyFont="1" applyFill="1" applyBorder="1" applyAlignment="1">
      <alignment horizontal="center"/>
    </xf>
    <xf numFmtId="0" fontId="37" fillId="28" borderId="14" xfId="38" applyFont="1" applyFill="1" applyBorder="1" applyAlignment="1">
      <alignment horizontal="center"/>
    </xf>
    <xf numFmtId="0" fontId="37" fillId="28" borderId="15" xfId="38" applyFont="1" applyFill="1" applyBorder="1" applyAlignment="1">
      <alignment horizontal="center"/>
    </xf>
    <xf numFmtId="0" fontId="40" fillId="24" borderId="16" xfId="38" applyFont="1" applyFill="1" applyBorder="1" applyAlignment="1">
      <alignment horizontal="center"/>
    </xf>
    <xf numFmtId="0" fontId="40" fillId="24" borderId="17" xfId="38" applyFont="1" applyFill="1" applyBorder="1" applyAlignment="1">
      <alignment horizontal="center"/>
    </xf>
    <xf numFmtId="0" fontId="40" fillId="24" borderId="18" xfId="38" applyFont="1" applyFill="1" applyBorder="1" applyAlignment="1">
      <alignment horizontal="center"/>
    </xf>
    <xf numFmtId="0" fontId="37" fillId="24" borderId="19" xfId="38" applyFont="1" applyFill="1" applyBorder="1" applyAlignment="1">
      <alignment horizontal="center"/>
    </xf>
    <xf numFmtId="0" fontId="38" fillId="24" borderId="20" xfId="38" applyFont="1" applyFill="1" applyBorder="1" applyAlignment="1">
      <alignment horizontal="center"/>
    </xf>
    <xf numFmtId="0" fontId="40" fillId="24" borderId="21" xfId="38" applyFont="1" applyFill="1" applyBorder="1" applyAlignment="1">
      <alignment horizontal="center"/>
    </xf>
    <xf numFmtId="0" fontId="40" fillId="24" borderId="22" xfId="38" applyFont="1" applyFill="1" applyBorder="1" applyAlignment="1">
      <alignment horizontal="center"/>
    </xf>
    <xf numFmtId="0" fontId="40" fillId="24" borderId="23" xfId="38" applyFont="1" applyFill="1" applyBorder="1" applyAlignment="1">
      <alignment horizontal="center"/>
    </xf>
    <xf numFmtId="0" fontId="40" fillId="0" borderId="24" xfId="38" applyFont="1" applyBorder="1" applyAlignment="1">
      <alignment horizontal="center"/>
    </xf>
    <xf numFmtId="0" fontId="40" fillId="24" borderId="24" xfId="38" applyFont="1" applyFill="1" applyBorder="1" applyAlignment="1">
      <alignment horizontal="center"/>
    </xf>
    <xf numFmtId="0" fontId="39" fillId="0" borderId="25" xfId="0" applyFont="1" applyBorder="1"/>
    <xf numFmtId="0" fontId="39" fillId="0" borderId="0" xfId="38" applyFont="1"/>
    <xf numFmtId="0" fontId="37" fillId="0" borderId="19" xfId="38" applyFont="1" applyBorder="1" applyAlignment="1">
      <alignment horizontal="center"/>
    </xf>
    <xf numFmtId="0" fontId="40" fillId="0" borderId="16" xfId="38" applyFont="1" applyBorder="1" applyAlignment="1">
      <alignment horizontal="center"/>
    </xf>
    <xf numFmtId="0" fontId="39" fillId="24" borderId="20" xfId="38" applyFont="1" applyFill="1" applyBorder="1" applyAlignment="1">
      <alignment horizontal="left"/>
    </xf>
    <xf numFmtId="0" fontId="38" fillId="24" borderId="0" xfId="38" applyFont="1" applyFill="1" applyBorder="1" applyAlignment="1">
      <alignment horizontal="center"/>
    </xf>
    <xf numFmtId="0" fontId="38" fillId="24" borderId="26" xfId="38" applyFont="1" applyFill="1" applyBorder="1" applyAlignment="1">
      <alignment horizontal="center"/>
    </xf>
    <xf numFmtId="0" fontId="37" fillId="28" borderId="15" xfId="38" applyFont="1" applyFill="1" applyBorder="1" applyAlignment="1">
      <alignment horizontal="center" wrapText="1"/>
    </xf>
    <xf numFmtId="0" fontId="33" fillId="0" borderId="0" xfId="38" applyFont="1" applyBorder="1"/>
    <xf numFmtId="0" fontId="35" fillId="0" borderId="0" xfId="38" applyFont="1" applyBorder="1"/>
    <xf numFmtId="0" fontId="29" fillId="24" borderId="0" xfId="38" applyFont="1" applyFill="1" applyBorder="1" applyAlignment="1">
      <alignment horizontal="left"/>
    </xf>
    <xf numFmtId="0" fontId="11" fillId="0" borderId="27" xfId="38" applyBorder="1"/>
    <xf numFmtId="0" fontId="39" fillId="0" borderId="0" xfId="38" applyFont="1" applyBorder="1"/>
    <xf numFmtId="0" fontId="41" fillId="24" borderId="0" xfId="38" applyFont="1" applyFill="1" applyBorder="1" applyAlignment="1">
      <alignment horizontal="center"/>
    </xf>
    <xf numFmtId="0" fontId="34" fillId="24" borderId="28" xfId="38" applyFont="1" applyFill="1" applyBorder="1" applyAlignment="1">
      <alignment horizontal="center"/>
    </xf>
    <xf numFmtId="0" fontId="30" fillId="24" borderId="28" xfId="38" applyFont="1" applyFill="1" applyBorder="1" applyAlignment="1">
      <alignment horizontal="center"/>
    </xf>
    <xf numFmtId="14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2" fillId="0" borderId="29" xfId="0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43" fillId="0" borderId="0" xfId="0" applyFont="1" applyBorder="1" applyProtection="1">
      <protection locked="0"/>
    </xf>
    <xf numFmtId="0" fontId="44" fillId="0" borderId="0" xfId="0" applyFont="1" applyBorder="1"/>
    <xf numFmtId="0" fontId="45" fillId="0" borderId="0" xfId="0" applyFont="1" applyBorder="1" applyProtection="1">
      <protection hidden="1"/>
    </xf>
    <xf numFmtId="0" fontId="46" fillId="0" borderId="0" xfId="0" applyFont="1" applyBorder="1" applyProtection="1">
      <protection hidden="1"/>
    </xf>
    <xf numFmtId="0" fontId="48" fillId="0" borderId="0" xfId="0" applyFont="1" applyBorder="1" applyProtection="1">
      <protection locked="0"/>
    </xf>
    <xf numFmtId="0" fontId="50" fillId="27" borderId="30" xfId="0" applyFont="1" applyFill="1" applyBorder="1" applyAlignment="1" applyProtection="1">
      <alignment horizontal="center"/>
      <protection locked="0"/>
    </xf>
    <xf numFmtId="0" fontId="47" fillId="0" borderId="31" xfId="0" applyFont="1" applyBorder="1" applyAlignment="1" applyProtection="1">
      <alignment horizontal="center"/>
      <protection locked="0"/>
    </xf>
    <xf numFmtId="1" fontId="47" fillId="0" borderId="32" xfId="0" applyNumberFormat="1" applyFont="1" applyBorder="1" applyAlignment="1" applyProtection="1">
      <alignment horizontal="center"/>
      <protection locked="0"/>
    </xf>
    <xf numFmtId="0" fontId="51" fillId="0" borderId="33" xfId="0" applyFont="1" applyBorder="1" applyAlignment="1" applyProtection="1">
      <alignment horizontal="center" vertical="center"/>
      <protection locked="0"/>
    </xf>
    <xf numFmtId="14" fontId="42" fillId="0" borderId="0" xfId="0" applyNumberFormat="1" applyFont="1" applyBorder="1" applyAlignment="1" applyProtection="1">
      <alignment horizontal="center"/>
      <protection locked="0"/>
    </xf>
    <xf numFmtId="14" fontId="5" fillId="0" borderId="0" xfId="0" applyNumberFormat="1" applyFont="1" applyBorder="1" applyAlignment="1" applyProtection="1">
      <alignment horizontal="center"/>
      <protection locked="0"/>
    </xf>
    <xf numFmtId="0" fontId="42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5" fillId="0" borderId="34" xfId="0" applyFont="1" applyBorder="1" applyAlignment="1" applyProtection="1">
      <alignment horizontal="center"/>
      <protection locked="0"/>
    </xf>
    <xf numFmtId="49" fontId="27" fillId="27" borderId="10" xfId="0" applyNumberFormat="1" applyFont="1" applyFill="1" applyBorder="1" applyAlignment="1" applyProtection="1">
      <alignment horizontal="center"/>
      <protection locked="0"/>
    </xf>
    <xf numFmtId="0" fontId="55" fillId="0" borderId="35" xfId="0" applyFont="1" applyBorder="1" applyAlignment="1" applyProtection="1">
      <alignment horizontal="center"/>
      <protection locked="0"/>
    </xf>
    <xf numFmtId="0" fontId="50" fillId="29" borderId="36" xfId="0" applyFont="1" applyFill="1" applyBorder="1" applyAlignment="1" applyProtection="1">
      <alignment horizontal="center" vertical="center"/>
      <protection locked="0"/>
    </xf>
    <xf numFmtId="0" fontId="50" fillId="30" borderId="37" xfId="0" applyFont="1" applyFill="1" applyBorder="1" applyAlignment="1" applyProtection="1">
      <alignment horizontal="center"/>
      <protection hidden="1"/>
    </xf>
    <xf numFmtId="0" fontId="8" fillId="0" borderId="29" xfId="0" applyFont="1" applyBorder="1" applyProtection="1">
      <protection locked="0"/>
    </xf>
    <xf numFmtId="0" fontId="55" fillId="0" borderId="38" xfId="0" applyFont="1" applyBorder="1" applyProtection="1">
      <protection locked="0"/>
    </xf>
    <xf numFmtId="0" fontId="54" fillId="30" borderId="39" xfId="0" applyFont="1" applyFill="1" applyBorder="1" applyAlignment="1" applyProtection="1">
      <alignment horizontal="center"/>
      <protection hidden="1"/>
    </xf>
    <xf numFmtId="0" fontId="49" fillId="0" borderId="0" xfId="0" applyFont="1" applyBorder="1" applyProtection="1">
      <protection locked="0"/>
    </xf>
    <xf numFmtId="0" fontId="47" fillId="0" borderId="0" xfId="0" applyFont="1" applyBorder="1" applyProtection="1">
      <protection locked="0"/>
    </xf>
    <xf numFmtId="0" fontId="48" fillId="0" borderId="0" xfId="0" applyFont="1" applyBorder="1"/>
    <xf numFmtId="0" fontId="56" fillId="0" borderId="0" xfId="0" applyFont="1" applyBorder="1" applyAlignment="1" applyProtection="1">
      <alignment horizontal="right"/>
      <protection locked="0"/>
    </xf>
    <xf numFmtId="14" fontId="57" fillId="0" borderId="0" xfId="0" applyNumberFormat="1" applyFont="1" applyBorder="1" applyAlignment="1" applyProtection="1">
      <alignment horizontal="center"/>
      <protection locked="0"/>
    </xf>
    <xf numFmtId="14" fontId="56" fillId="0" borderId="0" xfId="0" applyNumberFormat="1" applyFont="1" applyBorder="1" applyAlignment="1" applyProtection="1">
      <alignment horizontal="center"/>
      <protection locked="0"/>
    </xf>
    <xf numFmtId="0" fontId="47" fillId="0" borderId="0" xfId="0" applyFont="1" applyBorder="1" applyAlignment="1" applyProtection="1">
      <alignment horizontal="left"/>
      <protection locked="0"/>
    </xf>
    <xf numFmtId="0" fontId="56" fillId="0" borderId="0" xfId="0" applyFont="1" applyBorder="1" applyAlignment="1" applyProtection="1">
      <alignment horizontal="left"/>
      <protection locked="0"/>
    </xf>
    <xf numFmtId="0" fontId="57" fillId="0" borderId="0" xfId="0" applyNumberFormat="1" applyFont="1" applyBorder="1" applyAlignment="1" applyProtection="1">
      <protection hidden="1"/>
    </xf>
    <xf numFmtId="49" fontId="57" fillId="0" borderId="0" xfId="0" applyNumberFormat="1" applyFont="1" applyBorder="1" applyAlignment="1" applyProtection="1">
      <alignment horizontal="center"/>
      <protection locked="0"/>
    </xf>
    <xf numFmtId="0" fontId="56" fillId="0" borderId="0" xfId="0" applyFont="1" applyBorder="1" applyAlignment="1" applyProtection="1">
      <alignment horizontal="center"/>
      <protection locked="0"/>
    </xf>
    <xf numFmtId="0" fontId="57" fillId="0" borderId="0" xfId="0" applyFont="1" applyBorder="1" applyAlignment="1" applyProtection="1">
      <protection hidden="1"/>
    </xf>
    <xf numFmtId="0" fontId="57" fillId="0" borderId="0" xfId="0" applyFont="1" applyBorder="1" applyAlignment="1" applyProtection="1">
      <alignment horizontal="center"/>
      <protection locked="0"/>
    </xf>
    <xf numFmtId="0" fontId="47" fillId="0" borderId="0" xfId="0" applyFont="1" applyBorder="1" applyAlignment="1" applyProtection="1">
      <alignment horizontal="center"/>
      <protection locked="0"/>
    </xf>
    <xf numFmtId="0" fontId="47" fillId="0" borderId="0" xfId="0" applyFont="1" applyBorder="1" applyAlignment="1" applyProtection="1">
      <alignment horizontal="right"/>
      <protection locked="0"/>
    </xf>
    <xf numFmtId="0" fontId="46" fillId="0" borderId="0" xfId="0" applyFont="1" applyProtection="1">
      <protection locked="0"/>
    </xf>
    <xf numFmtId="0" fontId="55" fillId="0" borderId="0" xfId="0" applyFont="1" applyProtection="1">
      <protection locked="0"/>
    </xf>
    <xf numFmtId="0" fontId="55" fillId="28" borderId="40" xfId="0" applyFont="1" applyFill="1" applyBorder="1" applyAlignment="1" applyProtection="1">
      <alignment horizontal="center"/>
      <protection locked="0"/>
    </xf>
    <xf numFmtId="0" fontId="50" fillId="0" borderId="41" xfId="0" applyFont="1" applyBorder="1" applyAlignment="1" applyProtection="1">
      <alignment horizontal="center"/>
      <protection locked="0"/>
    </xf>
    <xf numFmtId="0" fontId="55" fillId="28" borderId="42" xfId="0" applyFont="1" applyFill="1" applyBorder="1" applyAlignment="1" applyProtection="1">
      <alignment horizontal="center"/>
      <protection locked="0"/>
    </xf>
    <xf numFmtId="0" fontId="50" fillId="0" borderId="40" xfId="0" applyFont="1" applyBorder="1" applyAlignment="1" applyProtection="1">
      <alignment horizontal="center"/>
      <protection locked="0"/>
    </xf>
    <xf numFmtId="0" fontId="55" fillId="28" borderId="43" xfId="0" applyFont="1" applyFill="1" applyBorder="1" applyAlignment="1" applyProtection="1">
      <alignment horizontal="center"/>
      <protection locked="0"/>
    </xf>
    <xf numFmtId="0" fontId="50" fillId="0" borderId="44" xfId="0" applyFont="1" applyBorder="1" applyAlignment="1" applyProtection="1">
      <alignment horizontal="center"/>
      <protection locked="0"/>
    </xf>
    <xf numFmtId="0" fontId="50" fillId="0" borderId="43" xfId="0" applyFont="1" applyBorder="1" applyAlignment="1" applyProtection="1">
      <alignment horizontal="center"/>
      <protection locked="0"/>
    </xf>
    <xf numFmtId="0" fontId="49" fillId="0" borderId="0" xfId="0" applyFont="1" applyBorder="1" applyAlignment="1" applyProtection="1">
      <alignment horizontal="center"/>
      <protection locked="0"/>
    </xf>
    <xf numFmtId="0" fontId="55" fillId="0" borderId="0" xfId="0" applyFont="1" applyBorder="1" applyProtection="1">
      <protection locked="0"/>
    </xf>
    <xf numFmtId="0" fontId="48" fillId="0" borderId="45" xfId="0" applyFont="1" applyBorder="1" applyAlignment="1" applyProtection="1">
      <alignment horizontal="center"/>
      <protection locked="0"/>
    </xf>
    <xf numFmtId="0" fontId="52" fillId="0" borderId="0" xfId="0" applyFont="1" applyBorder="1"/>
    <xf numFmtId="1" fontId="48" fillId="0" borderId="31" xfId="0" applyNumberFormat="1" applyFont="1" applyBorder="1" applyAlignment="1" applyProtection="1">
      <alignment horizontal="center"/>
      <protection locked="0"/>
    </xf>
    <xf numFmtId="0" fontId="55" fillId="28" borderId="46" xfId="0" applyFont="1" applyFill="1" applyBorder="1" applyAlignment="1" applyProtection="1">
      <alignment horizontal="center"/>
      <protection locked="0"/>
    </xf>
    <xf numFmtId="0" fontId="50" fillId="0" borderId="47" xfId="0" applyFont="1" applyBorder="1" applyAlignment="1" applyProtection="1">
      <alignment horizontal="center"/>
      <protection locked="0"/>
    </xf>
    <xf numFmtId="0" fontId="55" fillId="28" borderId="48" xfId="0" applyFont="1" applyFill="1" applyBorder="1" applyAlignment="1" applyProtection="1">
      <alignment horizontal="center"/>
      <protection locked="0"/>
    </xf>
    <xf numFmtId="0" fontId="50" fillId="0" borderId="46" xfId="0" applyFont="1" applyBorder="1" applyAlignment="1" applyProtection="1">
      <alignment horizontal="center"/>
      <protection locked="0"/>
    </xf>
    <xf numFmtId="0" fontId="47" fillId="0" borderId="0" xfId="0" applyFont="1" applyFill="1" applyBorder="1" applyAlignment="1" applyProtection="1">
      <alignment horizontal="center"/>
      <protection locked="0"/>
    </xf>
    <xf numFmtId="0" fontId="49" fillId="0" borderId="0" xfId="0" applyFont="1" applyFill="1" applyBorder="1" applyAlignment="1" applyProtection="1">
      <alignment horizontal="center"/>
      <protection locked="0"/>
    </xf>
    <xf numFmtId="0" fontId="44" fillId="0" borderId="0" xfId="0" applyFont="1" applyFill="1" applyBorder="1"/>
    <xf numFmtId="0" fontId="50" fillId="27" borderId="10" xfId="0" applyFont="1" applyFill="1" applyBorder="1" applyAlignment="1" applyProtection="1">
      <alignment horizontal="center"/>
      <protection locked="0"/>
    </xf>
    <xf numFmtId="0" fontId="50" fillId="31" borderId="49" xfId="0" applyFont="1" applyFill="1" applyBorder="1" applyAlignment="1" applyProtection="1">
      <alignment horizontal="center"/>
      <protection locked="0"/>
    </xf>
    <xf numFmtId="0" fontId="50" fillId="27" borderId="50" xfId="0" applyFont="1" applyFill="1" applyBorder="1" applyAlignment="1" applyProtection="1">
      <alignment horizontal="center"/>
      <protection locked="0"/>
    </xf>
    <xf numFmtId="0" fontId="50" fillId="31" borderId="51" xfId="0" applyFont="1" applyFill="1" applyBorder="1" applyAlignment="1" applyProtection="1">
      <alignment horizontal="center"/>
      <protection locked="0"/>
    </xf>
    <xf numFmtId="0" fontId="50" fillId="31" borderId="52" xfId="0" applyFont="1" applyFill="1" applyBorder="1" applyAlignment="1" applyProtection="1">
      <alignment horizontal="center"/>
      <protection locked="0"/>
    </xf>
    <xf numFmtId="0" fontId="50" fillId="27" borderId="53" xfId="0" applyFont="1" applyFill="1" applyBorder="1" applyAlignment="1" applyProtection="1">
      <alignment horizontal="center"/>
      <protection locked="0"/>
    </xf>
    <xf numFmtId="0" fontId="50" fillId="31" borderId="50" xfId="0" applyFont="1" applyFill="1" applyBorder="1" applyAlignment="1" applyProtection="1">
      <alignment horizontal="center"/>
      <protection locked="0"/>
    </xf>
    <xf numFmtId="0" fontId="50" fillId="31" borderId="54" xfId="0" applyFont="1" applyFill="1" applyBorder="1" applyAlignment="1" applyProtection="1">
      <alignment horizontal="center"/>
      <protection locked="0"/>
    </xf>
    <xf numFmtId="0" fontId="50" fillId="27" borderId="55" xfId="0" applyFont="1" applyFill="1" applyBorder="1" applyAlignment="1" applyProtection="1">
      <alignment horizontal="center"/>
      <protection locked="0"/>
    </xf>
    <xf numFmtId="0" fontId="50" fillId="31" borderId="56" xfId="0" applyFont="1" applyFill="1" applyBorder="1" applyAlignment="1" applyProtection="1">
      <alignment horizontal="center"/>
      <protection locked="0"/>
    </xf>
    <xf numFmtId="0" fontId="50" fillId="0" borderId="57" xfId="0" applyFont="1" applyBorder="1" applyAlignment="1" applyProtection="1">
      <alignment horizontal="center"/>
      <protection locked="0"/>
    </xf>
    <xf numFmtId="0" fontId="55" fillId="28" borderId="58" xfId="0" applyFont="1" applyFill="1" applyBorder="1" applyAlignment="1" applyProtection="1">
      <alignment horizontal="center"/>
      <protection locked="0"/>
    </xf>
    <xf numFmtId="0" fontId="50" fillId="0" borderId="37" xfId="0" applyFont="1" applyBorder="1" applyAlignment="1" applyProtection="1">
      <alignment horizontal="center"/>
      <protection locked="0"/>
    </xf>
    <xf numFmtId="0" fontId="55" fillId="28" borderId="42" xfId="0" applyFont="1" applyFill="1" applyBorder="1" applyAlignment="1" applyProtection="1">
      <alignment horizontal="center"/>
      <protection hidden="1"/>
    </xf>
    <xf numFmtId="0" fontId="50" fillId="30" borderId="59" xfId="0" applyFont="1" applyFill="1" applyBorder="1" applyAlignment="1" applyProtection="1">
      <alignment horizontal="center"/>
      <protection hidden="1"/>
    </xf>
    <xf numFmtId="0" fontId="55" fillId="28" borderId="60" xfId="0" applyFont="1" applyFill="1" applyBorder="1" applyAlignment="1" applyProtection="1">
      <alignment horizontal="center"/>
      <protection hidden="1"/>
    </xf>
    <xf numFmtId="0" fontId="50" fillId="0" borderId="61" xfId="0" applyFont="1" applyBorder="1" applyAlignment="1" applyProtection="1">
      <alignment horizontal="center"/>
      <protection locked="0"/>
    </xf>
    <xf numFmtId="0" fontId="55" fillId="28" borderId="62" xfId="0" applyFont="1" applyFill="1" applyBorder="1" applyAlignment="1" applyProtection="1">
      <alignment horizontal="center"/>
      <protection locked="0"/>
    </xf>
    <xf numFmtId="0" fontId="50" fillId="0" borderId="63" xfId="0" applyFont="1" applyBorder="1" applyAlignment="1" applyProtection="1">
      <alignment horizontal="center"/>
      <protection locked="0"/>
    </xf>
    <xf numFmtId="0" fontId="50" fillId="30" borderId="64" xfId="0" applyFont="1" applyFill="1" applyBorder="1" applyAlignment="1" applyProtection="1">
      <alignment horizontal="center"/>
      <protection hidden="1"/>
    </xf>
    <xf numFmtId="0" fontId="55" fillId="28" borderId="65" xfId="0" applyFont="1" applyFill="1" applyBorder="1" applyAlignment="1" applyProtection="1">
      <alignment horizontal="center"/>
      <protection hidden="1"/>
    </xf>
    <xf numFmtId="0" fontId="50" fillId="30" borderId="66" xfId="0" applyFont="1" applyFill="1" applyBorder="1" applyAlignment="1" applyProtection="1">
      <alignment horizontal="center"/>
      <protection hidden="1"/>
    </xf>
    <xf numFmtId="0" fontId="55" fillId="28" borderId="67" xfId="0" applyFont="1" applyFill="1" applyBorder="1" applyAlignment="1" applyProtection="1">
      <alignment horizontal="center"/>
      <protection hidden="1"/>
    </xf>
    <xf numFmtId="0" fontId="50" fillId="0" borderId="68" xfId="0" applyFont="1" applyBorder="1" applyAlignment="1" applyProtection="1">
      <alignment horizontal="center"/>
      <protection locked="0"/>
    </xf>
    <xf numFmtId="0" fontId="55" fillId="28" borderId="69" xfId="0" applyFont="1" applyFill="1" applyBorder="1" applyAlignment="1" applyProtection="1">
      <alignment horizontal="center"/>
      <protection locked="0"/>
    </xf>
    <xf numFmtId="0" fontId="50" fillId="0" borderId="70" xfId="0" applyFont="1" applyBorder="1" applyAlignment="1" applyProtection="1">
      <alignment horizontal="center"/>
      <protection locked="0"/>
    </xf>
    <xf numFmtId="0" fontId="55" fillId="28" borderId="17" xfId="0" applyFont="1" applyFill="1" applyBorder="1" applyAlignment="1" applyProtection="1">
      <alignment horizontal="center"/>
      <protection locked="0"/>
    </xf>
    <xf numFmtId="0" fontId="50" fillId="30" borderId="71" xfId="0" applyFont="1" applyFill="1" applyBorder="1" applyAlignment="1" applyProtection="1">
      <alignment horizontal="center"/>
      <protection hidden="1"/>
    </xf>
    <xf numFmtId="0" fontId="54" fillId="0" borderId="72" xfId="0" applyFont="1" applyBorder="1" applyAlignment="1" applyProtection="1">
      <alignment horizontal="center"/>
      <protection locked="0"/>
    </xf>
    <xf numFmtId="0" fontId="53" fillId="28" borderId="40" xfId="0" applyFont="1" applyFill="1" applyBorder="1" applyAlignment="1" applyProtection="1">
      <alignment horizontal="center"/>
      <protection locked="0"/>
    </xf>
    <xf numFmtId="0" fontId="54" fillId="0" borderId="41" xfId="0" applyFont="1" applyBorder="1" applyAlignment="1" applyProtection="1">
      <alignment horizontal="center"/>
      <protection locked="0"/>
    </xf>
    <xf numFmtId="0" fontId="53" fillId="28" borderId="73" xfId="0" applyFont="1" applyFill="1" applyBorder="1" applyAlignment="1" applyProtection="1">
      <alignment horizontal="center"/>
      <protection locked="0"/>
    </xf>
    <xf numFmtId="0" fontId="53" fillId="28" borderId="42" xfId="0" applyFont="1" applyFill="1" applyBorder="1" applyAlignment="1" applyProtection="1">
      <alignment horizontal="center"/>
      <protection locked="0"/>
    </xf>
    <xf numFmtId="0" fontId="54" fillId="0" borderId="40" xfId="0" applyFont="1" applyBorder="1" applyAlignment="1" applyProtection="1">
      <alignment horizontal="center"/>
      <protection locked="0"/>
    </xf>
    <xf numFmtId="0" fontId="53" fillId="28" borderId="42" xfId="0" applyFont="1" applyFill="1" applyBorder="1" applyAlignment="1" applyProtection="1">
      <alignment horizontal="center"/>
      <protection hidden="1"/>
    </xf>
    <xf numFmtId="0" fontId="54" fillId="30" borderId="59" xfId="0" applyFont="1" applyFill="1" applyBorder="1" applyAlignment="1" applyProtection="1">
      <alignment horizontal="center"/>
      <protection hidden="1"/>
    </xf>
    <xf numFmtId="0" fontId="53" fillId="28" borderId="74" xfId="0" applyFont="1" applyFill="1" applyBorder="1" applyAlignment="1" applyProtection="1">
      <alignment horizontal="center"/>
      <protection hidden="1"/>
    </xf>
    <xf numFmtId="0" fontId="50" fillId="0" borderId="15" xfId="0" applyFont="1" applyBorder="1" applyAlignment="1" applyProtection="1">
      <alignment horizontal="center" vertical="center"/>
      <protection locked="0"/>
    </xf>
    <xf numFmtId="0" fontId="50" fillId="0" borderId="75" xfId="0" applyFont="1" applyBorder="1" applyAlignment="1" applyProtection="1">
      <alignment horizontal="center"/>
      <protection locked="0"/>
    </xf>
    <xf numFmtId="0" fontId="55" fillId="28" borderId="28" xfId="0" applyFont="1" applyFill="1" applyBorder="1" applyAlignment="1" applyProtection="1">
      <alignment horizontal="center"/>
      <protection locked="0"/>
    </xf>
    <xf numFmtId="0" fontId="50" fillId="0" borderId="76" xfId="0" applyFont="1" applyBorder="1" applyAlignment="1" applyProtection="1">
      <alignment horizontal="center"/>
      <protection locked="0"/>
    </xf>
    <xf numFmtId="0" fontId="55" fillId="28" borderId="77" xfId="0" applyFont="1" applyFill="1" applyBorder="1" applyAlignment="1" applyProtection="1">
      <alignment horizontal="center"/>
      <protection locked="0"/>
    </xf>
    <xf numFmtId="0" fontId="50" fillId="0" borderId="78" xfId="0" applyFont="1" applyBorder="1" applyAlignment="1" applyProtection="1">
      <alignment horizontal="center"/>
      <protection locked="0"/>
    </xf>
    <xf numFmtId="0" fontId="55" fillId="28" borderId="79" xfId="0" applyFont="1" applyFill="1" applyBorder="1" applyAlignment="1" applyProtection="1">
      <alignment horizontal="center"/>
      <protection locked="0"/>
    </xf>
    <xf numFmtId="0" fontId="50" fillId="0" borderId="28" xfId="0" applyFont="1" applyBorder="1" applyAlignment="1" applyProtection="1">
      <alignment horizontal="center"/>
      <protection locked="0"/>
    </xf>
    <xf numFmtId="0" fontId="50" fillId="0" borderId="80" xfId="0" applyFont="1" applyBorder="1" applyAlignment="1" applyProtection="1">
      <alignment horizontal="center"/>
      <protection locked="0"/>
    </xf>
    <xf numFmtId="0" fontId="55" fillId="28" borderId="81" xfId="0" applyFont="1" applyFill="1" applyBorder="1" applyAlignment="1" applyProtection="1">
      <alignment horizontal="center"/>
      <protection locked="0"/>
    </xf>
    <xf numFmtId="0" fontId="50" fillId="0" borderId="82" xfId="0" applyFont="1" applyBorder="1" applyAlignment="1" applyProtection="1">
      <alignment horizontal="center"/>
      <protection locked="0"/>
    </xf>
    <xf numFmtId="0" fontId="55" fillId="28" borderId="83" xfId="0" applyFont="1" applyFill="1" applyBorder="1" applyAlignment="1" applyProtection="1">
      <alignment horizontal="center"/>
      <protection locked="0"/>
    </xf>
    <xf numFmtId="0" fontId="50" fillId="30" borderId="84" xfId="0" applyFont="1" applyFill="1" applyBorder="1" applyAlignment="1" applyProtection="1">
      <alignment horizontal="center"/>
      <protection hidden="1"/>
    </xf>
    <xf numFmtId="0" fontId="55" fillId="28" borderId="85" xfId="0" applyFont="1" applyFill="1" applyBorder="1" applyAlignment="1" applyProtection="1">
      <alignment horizontal="center"/>
      <protection hidden="1"/>
    </xf>
    <xf numFmtId="0" fontId="50" fillId="30" borderId="86" xfId="0" applyFont="1" applyFill="1" applyBorder="1" applyAlignment="1" applyProtection="1">
      <alignment horizontal="center"/>
      <protection hidden="1"/>
    </xf>
    <xf numFmtId="0" fontId="55" fillId="28" borderId="87" xfId="0" applyFont="1" applyFill="1" applyBorder="1" applyAlignment="1" applyProtection="1">
      <alignment horizontal="center"/>
      <protection hidden="1"/>
    </xf>
    <xf numFmtId="0" fontId="47" fillId="0" borderId="88" xfId="0" applyFont="1" applyBorder="1" applyAlignment="1" applyProtection="1">
      <alignment horizontal="center"/>
      <protection locked="0"/>
    </xf>
    <xf numFmtId="1" fontId="48" fillId="0" borderId="89" xfId="0" applyNumberFormat="1" applyFont="1" applyBorder="1" applyAlignment="1" applyProtection="1">
      <alignment horizontal="center"/>
      <protection locked="0"/>
    </xf>
    <xf numFmtId="0" fontId="51" fillId="0" borderId="90" xfId="0" applyFont="1" applyBorder="1" applyAlignment="1" applyProtection="1">
      <alignment horizontal="center" vertical="center"/>
      <protection locked="0"/>
    </xf>
    <xf numFmtId="0" fontId="50" fillId="29" borderId="91" xfId="0" applyFont="1" applyFill="1" applyBorder="1" applyAlignment="1" applyProtection="1">
      <alignment horizontal="center" vertical="center"/>
      <protection locked="0"/>
    </xf>
    <xf numFmtId="0" fontId="50" fillId="29" borderId="92" xfId="0" applyNumberFormat="1" applyFont="1" applyFill="1" applyBorder="1" applyAlignment="1" applyProtection="1">
      <alignment horizontal="center"/>
      <protection locked="0"/>
    </xf>
    <xf numFmtId="0" fontId="50" fillId="29" borderId="93" xfId="0" applyNumberFormat="1" applyFont="1" applyFill="1" applyBorder="1" applyAlignment="1" applyProtection="1">
      <alignment horizontal="center"/>
      <protection locked="0"/>
    </xf>
    <xf numFmtId="0" fontId="50" fillId="29" borderId="94" xfId="0" applyNumberFormat="1" applyFont="1" applyFill="1" applyBorder="1" applyAlignment="1" applyProtection="1">
      <alignment horizontal="center"/>
      <protection locked="0"/>
    </xf>
    <xf numFmtId="0" fontId="50" fillId="29" borderId="95" xfId="0" applyNumberFormat="1" applyFont="1" applyFill="1" applyBorder="1" applyAlignment="1" applyProtection="1">
      <alignment horizontal="center"/>
      <protection locked="0"/>
    </xf>
    <xf numFmtId="0" fontId="56" fillId="0" borderId="15" xfId="0" applyFont="1" applyBorder="1" applyAlignment="1" applyProtection="1">
      <alignment horizontal="center" vertical="center"/>
      <protection locked="0"/>
    </xf>
    <xf numFmtId="0" fontId="56" fillId="0" borderId="96" xfId="0" applyFont="1" applyBorder="1" applyAlignment="1" applyProtection="1">
      <alignment horizontal="center" vertical="center"/>
      <protection locked="0"/>
    </xf>
    <xf numFmtId="0" fontId="56" fillId="0" borderId="97" xfId="0" applyFont="1" applyBorder="1" applyAlignment="1" applyProtection="1">
      <alignment horizontal="center" vertical="center"/>
      <protection locked="0"/>
    </xf>
    <xf numFmtId="0" fontId="58" fillId="0" borderId="0" xfId="0" applyFont="1" applyBorder="1" applyAlignment="1" applyProtection="1">
      <alignment horizontal="right"/>
      <protection locked="0"/>
    </xf>
    <xf numFmtId="0" fontId="59" fillId="0" borderId="0" xfId="0" applyFont="1" applyBorder="1" applyProtection="1">
      <protection hidden="1"/>
    </xf>
    <xf numFmtId="0" fontId="54" fillId="30" borderId="66" xfId="0" applyFont="1" applyFill="1" applyBorder="1" applyAlignment="1" applyProtection="1">
      <alignment horizontal="center"/>
      <protection hidden="1"/>
    </xf>
    <xf numFmtId="49" fontId="50" fillId="29" borderId="98" xfId="0" applyNumberFormat="1" applyFont="1" applyFill="1" applyBorder="1" applyAlignment="1" applyProtection="1">
      <alignment horizontal="center" vertical="center"/>
      <protection locked="0"/>
    </xf>
    <xf numFmtId="0" fontId="60" fillId="0" borderId="0" xfId="0" applyFont="1" applyBorder="1"/>
    <xf numFmtId="0" fontId="54" fillId="30" borderId="82" xfId="0" applyFont="1" applyFill="1" applyBorder="1" applyAlignment="1" applyProtection="1">
      <alignment horizontal="center"/>
      <protection hidden="1"/>
    </xf>
    <xf numFmtId="0" fontId="54" fillId="0" borderId="99" xfId="0" applyFont="1" applyBorder="1" applyAlignment="1" applyProtection="1">
      <alignment horizontal="center"/>
      <protection locked="0"/>
    </xf>
    <xf numFmtId="0" fontId="54" fillId="0" borderId="100" xfId="0" applyFont="1" applyBorder="1" applyAlignment="1" applyProtection="1">
      <alignment horizontal="center"/>
      <protection locked="0"/>
    </xf>
    <xf numFmtId="0" fontId="47" fillId="0" borderId="101" xfId="0" applyFont="1" applyBorder="1" applyProtection="1">
      <protection locked="0"/>
    </xf>
    <xf numFmtId="0" fontId="55" fillId="0" borderId="102" xfId="0" applyFont="1" applyBorder="1" applyAlignment="1" applyProtection="1">
      <alignment horizontal="center"/>
      <protection locked="0"/>
    </xf>
    <xf numFmtId="0" fontId="50" fillId="27" borderId="103" xfId="0" applyFont="1" applyFill="1" applyBorder="1" applyAlignment="1" applyProtection="1">
      <alignment horizontal="center"/>
      <protection locked="0"/>
    </xf>
    <xf numFmtId="0" fontId="49" fillId="0" borderId="104" xfId="0" applyFont="1" applyBorder="1" applyAlignment="1" applyProtection="1">
      <alignment horizontal="center"/>
      <protection locked="0"/>
    </xf>
    <xf numFmtId="0" fontId="56" fillId="0" borderId="103" xfId="0" applyFont="1" applyFill="1" applyBorder="1" applyAlignment="1" applyProtection="1">
      <alignment horizontal="center"/>
      <protection locked="0"/>
    </xf>
    <xf numFmtId="0" fontId="61" fillId="0" borderId="0" xfId="0" applyFont="1" applyFill="1" applyBorder="1"/>
    <xf numFmtId="0" fontId="53" fillId="28" borderId="105" xfId="0" applyFont="1" applyFill="1" applyBorder="1" applyAlignment="1" applyProtection="1">
      <alignment horizontal="center"/>
      <protection locked="0"/>
    </xf>
    <xf numFmtId="0" fontId="54" fillId="0" borderId="106" xfId="0" applyFont="1" applyBorder="1" applyAlignment="1" applyProtection="1">
      <alignment horizontal="center"/>
      <protection locked="0"/>
    </xf>
    <xf numFmtId="0" fontId="53" fillId="28" borderId="107" xfId="0" applyFont="1" applyFill="1" applyBorder="1" applyAlignment="1" applyProtection="1">
      <alignment horizontal="center"/>
      <protection locked="0"/>
    </xf>
    <xf numFmtId="0" fontId="53" fillId="28" borderId="108" xfId="0" applyFont="1" applyFill="1" applyBorder="1" applyAlignment="1" applyProtection="1">
      <alignment horizontal="center"/>
      <protection locked="0"/>
    </xf>
    <xf numFmtId="0" fontId="54" fillId="0" borderId="105" xfId="0" applyFont="1" applyBorder="1" applyAlignment="1" applyProtection="1">
      <alignment horizontal="center"/>
      <protection locked="0"/>
    </xf>
    <xf numFmtId="0" fontId="54" fillId="30" borderId="109" xfId="0" applyFont="1" applyFill="1" applyBorder="1" applyAlignment="1" applyProtection="1">
      <alignment horizontal="center"/>
      <protection hidden="1"/>
    </xf>
    <xf numFmtId="0" fontId="53" fillId="28" borderId="110" xfId="0" applyFont="1" applyFill="1" applyBorder="1" applyAlignment="1" applyProtection="1">
      <alignment horizontal="center"/>
      <protection hidden="1"/>
    </xf>
    <xf numFmtId="0" fontId="53" fillId="28" borderId="111" xfId="0" applyFont="1" applyFill="1" applyBorder="1" applyAlignment="1" applyProtection="1">
      <alignment horizontal="center"/>
      <protection hidden="1"/>
    </xf>
    <xf numFmtId="0" fontId="50" fillId="29" borderId="112" xfId="0" applyNumberFormat="1" applyFont="1" applyFill="1" applyBorder="1" applyAlignment="1" applyProtection="1">
      <alignment horizontal="center"/>
      <protection locked="0"/>
    </xf>
    <xf numFmtId="0" fontId="53" fillId="28" borderId="82" xfId="0" applyFont="1" applyFill="1" applyBorder="1" applyAlignment="1" applyProtection="1">
      <alignment horizontal="center"/>
      <protection locked="0"/>
    </xf>
    <xf numFmtId="0" fontId="54" fillId="0" borderId="113" xfId="0" applyFont="1" applyBorder="1" applyAlignment="1" applyProtection="1">
      <alignment horizontal="center"/>
      <protection locked="0"/>
    </xf>
    <xf numFmtId="0" fontId="53" fillId="28" borderId="114" xfId="0" applyFont="1" applyFill="1" applyBorder="1" applyAlignment="1" applyProtection="1">
      <alignment horizontal="center"/>
      <protection locked="0"/>
    </xf>
    <xf numFmtId="0" fontId="53" fillId="28" borderId="81" xfId="0" applyFont="1" applyFill="1" applyBorder="1" applyAlignment="1" applyProtection="1">
      <alignment horizontal="center"/>
      <protection locked="0"/>
    </xf>
    <xf numFmtId="0" fontId="54" fillId="0" borderId="82" xfId="0" applyFont="1" applyBorder="1" applyAlignment="1" applyProtection="1">
      <alignment horizontal="center"/>
      <protection locked="0"/>
    </xf>
    <xf numFmtId="0" fontId="54" fillId="30" borderId="115" xfId="0" applyFont="1" applyFill="1" applyBorder="1" applyAlignment="1" applyProtection="1">
      <alignment horizontal="center"/>
      <protection hidden="1"/>
    </xf>
    <xf numFmtId="0" fontId="53" fillId="28" borderId="81" xfId="0" applyFont="1" applyFill="1" applyBorder="1" applyAlignment="1" applyProtection="1">
      <alignment horizontal="center"/>
      <protection hidden="1"/>
    </xf>
    <xf numFmtId="0" fontId="53" fillId="28" borderId="114" xfId="0" applyFont="1" applyFill="1" applyBorder="1" applyAlignment="1" applyProtection="1">
      <alignment horizontal="center"/>
      <protection hidden="1"/>
    </xf>
    <xf numFmtId="0" fontId="50" fillId="29" borderId="116" xfId="0" applyNumberFormat="1" applyFont="1" applyFill="1" applyBorder="1" applyAlignment="1" applyProtection="1">
      <alignment horizontal="center"/>
      <protection locked="0"/>
    </xf>
    <xf numFmtId="0" fontId="62" fillId="0" borderId="16" xfId="0" applyFont="1" applyBorder="1" applyAlignment="1">
      <alignment horizontal="left"/>
    </xf>
    <xf numFmtId="0" fontId="62" fillId="0" borderId="17" xfId="0" applyFont="1" applyBorder="1" applyAlignment="1">
      <alignment horizontal="center"/>
    </xf>
    <xf numFmtId="0" fontId="62" fillId="0" borderId="21" xfId="0" applyFont="1" applyBorder="1" applyAlignment="1">
      <alignment horizontal="left"/>
    </xf>
    <xf numFmtId="0" fontId="62" fillId="0" borderId="22" xfId="0" applyFont="1" applyBorder="1" applyAlignment="1">
      <alignment horizontal="center"/>
    </xf>
    <xf numFmtId="0" fontId="62" fillId="0" borderId="93" xfId="0" applyFont="1" applyBorder="1" applyAlignment="1">
      <alignment horizontal="left"/>
    </xf>
    <xf numFmtId="0" fontId="62" fillId="0" borderId="21" xfId="0" applyFont="1" applyBorder="1"/>
    <xf numFmtId="0" fontId="62" fillId="0" borderId="16" xfId="0" applyFont="1" applyBorder="1"/>
    <xf numFmtId="0" fontId="62" fillId="0" borderId="117" xfId="0" applyFont="1" applyBorder="1" applyAlignment="1">
      <alignment horizontal="left"/>
    </xf>
    <xf numFmtId="0" fontId="62" fillId="0" borderId="118" xfId="0" applyFont="1" applyBorder="1" applyAlignment="1">
      <alignment horizontal="left"/>
    </xf>
    <xf numFmtId="0" fontId="12" fillId="0" borderId="119" xfId="0" applyFont="1" applyBorder="1" applyAlignment="1" applyProtection="1">
      <alignment horizontal="center"/>
      <protection locked="0"/>
    </xf>
    <xf numFmtId="0" fontId="12" fillId="0" borderId="120" xfId="0" applyFont="1" applyBorder="1" applyAlignment="1" applyProtection="1">
      <alignment horizontal="center"/>
      <protection locked="0"/>
    </xf>
    <xf numFmtId="0" fontId="12" fillId="0" borderId="68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1" xfId="0" applyFont="1" applyBorder="1" applyAlignment="1" applyProtection="1">
      <alignment horizontal="center"/>
      <protection locked="0"/>
    </xf>
    <xf numFmtId="0" fontId="12" fillId="0" borderId="65" xfId="0" applyFont="1" applyBorder="1" applyAlignment="1" applyProtection="1">
      <alignment horizontal="center"/>
      <protection locked="0"/>
    </xf>
    <xf numFmtId="0" fontId="12" fillId="0" borderId="122" xfId="0" applyFont="1" applyBorder="1" applyAlignment="1" applyProtection="1">
      <alignment horizontal="center"/>
      <protection locked="0"/>
    </xf>
    <xf numFmtId="0" fontId="12" fillId="0" borderId="123" xfId="0" applyFont="1" applyBorder="1" applyAlignment="1" applyProtection="1">
      <alignment horizontal="center"/>
      <protection locked="0"/>
    </xf>
    <xf numFmtId="0" fontId="27" fillId="29" borderId="124" xfId="0" applyNumberFormat="1" applyFont="1" applyFill="1" applyBorder="1" applyAlignment="1" applyProtection="1">
      <alignment horizontal="center"/>
      <protection locked="0"/>
    </xf>
    <xf numFmtId="0" fontId="27" fillId="29" borderId="125" xfId="0" applyNumberFormat="1" applyFont="1" applyFill="1" applyBorder="1" applyAlignment="1" applyProtection="1">
      <alignment horizontal="center"/>
      <protection locked="0"/>
    </xf>
    <xf numFmtId="0" fontId="27" fillId="30" borderId="95" xfId="0" applyFont="1" applyFill="1" applyBorder="1" applyAlignment="1" applyProtection="1">
      <alignment horizontal="center"/>
      <protection hidden="1"/>
    </xf>
    <xf numFmtId="0" fontId="27" fillId="30" borderId="104" xfId="0" applyFont="1" applyFill="1" applyBorder="1" applyAlignment="1" applyProtection="1">
      <alignment horizontal="center"/>
      <protection hidden="1"/>
    </xf>
    <xf numFmtId="0" fontId="62" fillId="0" borderId="24" xfId="0" applyFont="1" applyBorder="1" applyAlignment="1">
      <alignment horizontal="left"/>
    </xf>
    <xf numFmtId="0" fontId="62" fillId="0" borderId="126" xfId="0" applyFont="1" applyBorder="1" applyAlignment="1">
      <alignment horizontal="left"/>
    </xf>
    <xf numFmtId="0" fontId="62" fillId="0" borderId="126" xfId="0" applyFont="1" applyBorder="1" applyAlignment="1">
      <alignment horizontal="center"/>
    </xf>
    <xf numFmtId="0" fontId="63" fillId="0" borderId="127" xfId="0" applyFont="1" applyBorder="1" applyAlignment="1" applyProtection="1">
      <alignment horizontal="center"/>
      <protection locked="0"/>
    </xf>
    <xf numFmtId="0" fontId="63" fillId="0" borderId="20" xfId="0" applyFont="1" applyBorder="1" applyAlignment="1" applyProtection="1">
      <alignment horizontal="center"/>
      <protection locked="0"/>
    </xf>
    <xf numFmtId="0" fontId="63" fillId="0" borderId="99" xfId="0" applyFont="1" applyBorder="1" applyAlignment="1" applyProtection="1">
      <alignment horizontal="center"/>
      <protection locked="0"/>
    </xf>
    <xf numFmtId="0" fontId="63" fillId="0" borderId="26" xfId="0" applyFont="1" applyBorder="1" applyAlignment="1" applyProtection="1">
      <alignment horizontal="center"/>
      <protection locked="0"/>
    </xf>
    <xf numFmtId="0" fontId="63" fillId="0" borderId="128" xfId="0" applyFont="1" applyBorder="1" applyAlignment="1" applyProtection="1">
      <alignment horizontal="center"/>
      <protection locked="0"/>
    </xf>
    <xf numFmtId="0" fontId="63" fillId="0" borderId="129" xfId="0" applyFont="1" applyBorder="1" applyAlignment="1" applyProtection="1">
      <alignment horizontal="center"/>
      <protection locked="0"/>
    </xf>
    <xf numFmtId="0" fontId="12" fillId="0" borderId="127" xfId="0" applyFont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63" fillId="0" borderId="109" xfId="0" applyFont="1" applyBorder="1" applyAlignment="1" applyProtection="1">
      <alignment horizontal="center"/>
      <protection locked="0"/>
    </xf>
    <xf numFmtId="0" fontId="63" fillId="0" borderId="112" xfId="0" applyFont="1" applyBorder="1" applyAlignment="1" applyProtection="1">
      <alignment horizontal="center"/>
      <protection locked="0"/>
    </xf>
    <xf numFmtId="0" fontId="12" fillId="0" borderId="99" xfId="0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/>
      <protection locked="0"/>
    </xf>
    <xf numFmtId="0" fontId="63" fillId="0" borderId="130" xfId="0" applyFont="1" applyBorder="1" applyAlignment="1" applyProtection="1">
      <alignment horizontal="center"/>
      <protection locked="0"/>
    </xf>
    <xf numFmtId="0" fontId="63" fillId="0" borderId="131" xfId="0" applyFont="1" applyBorder="1" applyAlignment="1" applyProtection="1">
      <alignment horizontal="center"/>
      <protection locked="0"/>
    </xf>
    <xf numFmtId="0" fontId="12" fillId="0" borderId="109" xfId="0" applyFont="1" applyBorder="1" applyAlignment="1" applyProtection="1">
      <alignment horizontal="center"/>
      <protection locked="0"/>
    </xf>
    <xf numFmtId="0" fontId="12" fillId="0" borderId="112" xfId="0" applyFont="1" applyBorder="1" applyAlignment="1" applyProtection="1">
      <alignment horizontal="center"/>
      <protection locked="0"/>
    </xf>
    <xf numFmtId="0" fontId="63" fillId="0" borderId="132" xfId="0" applyFont="1" applyBorder="1" applyAlignment="1" applyProtection="1">
      <alignment horizontal="center"/>
      <protection locked="0"/>
    </xf>
    <xf numFmtId="0" fontId="63" fillId="0" borderId="133" xfId="0" applyFont="1" applyBorder="1" applyAlignment="1" applyProtection="1">
      <alignment horizontal="center"/>
      <protection locked="0"/>
    </xf>
    <xf numFmtId="0" fontId="64" fillId="30" borderId="134" xfId="0" applyFont="1" applyFill="1" applyBorder="1" applyAlignment="1" applyProtection="1">
      <alignment horizontal="center"/>
      <protection hidden="1"/>
    </xf>
    <xf numFmtId="0" fontId="64" fillId="29" borderId="20" xfId="0" applyNumberFormat="1" applyFont="1" applyFill="1" applyBorder="1" applyAlignment="1" applyProtection="1">
      <alignment horizontal="center"/>
      <protection locked="0"/>
    </xf>
    <xf numFmtId="0" fontId="64" fillId="29" borderId="95" xfId="0" applyNumberFormat="1" applyFont="1" applyFill="1" applyBorder="1" applyAlignment="1" applyProtection="1">
      <alignment horizontal="center"/>
      <protection locked="0"/>
    </xf>
    <xf numFmtId="0" fontId="64" fillId="30" borderId="135" xfId="0" applyFont="1" applyFill="1" applyBorder="1" applyAlignment="1" applyProtection="1">
      <alignment horizontal="center"/>
      <protection hidden="1"/>
    </xf>
    <xf numFmtId="0" fontId="50" fillId="0" borderId="15" xfId="0" applyFont="1" applyFill="1" applyBorder="1" applyAlignment="1" applyProtection="1">
      <alignment horizontal="center"/>
      <protection locked="0"/>
    </xf>
    <xf numFmtId="0" fontId="50" fillId="0" borderId="136" xfId="0" applyFont="1" applyBorder="1" applyAlignment="1" applyProtection="1">
      <alignment horizontal="center" vertical="center"/>
      <protection locked="0"/>
    </xf>
    <xf numFmtId="0" fontId="50" fillId="0" borderId="137" xfId="0" applyFont="1" applyBorder="1" applyAlignment="1" applyProtection="1">
      <alignment horizontal="center" vertical="center"/>
      <protection locked="0"/>
    </xf>
    <xf numFmtId="0" fontId="50" fillId="0" borderId="33" xfId="0" applyFont="1" applyBorder="1" applyAlignment="1" applyProtection="1">
      <alignment horizontal="center" vertical="center"/>
      <protection locked="0"/>
    </xf>
    <xf numFmtId="0" fontId="64" fillId="29" borderId="116" xfId="0" applyNumberFormat="1" applyFont="1" applyFill="1" applyBorder="1" applyAlignment="1" applyProtection="1">
      <alignment horizontal="center"/>
      <protection locked="0"/>
    </xf>
    <xf numFmtId="0" fontId="62" fillId="0" borderId="138" xfId="0" applyFont="1" applyBorder="1"/>
    <xf numFmtId="0" fontId="62" fillId="0" borderId="20" xfId="0" applyFont="1" applyBorder="1"/>
    <xf numFmtId="0" fontId="62" fillId="0" borderId="20" xfId="0" applyFont="1" applyFill="1" applyBorder="1"/>
    <xf numFmtId="0" fontId="62" fillId="0" borderId="116" xfId="0" applyFont="1" applyBorder="1"/>
    <xf numFmtId="0" fontId="52" fillId="0" borderId="0" xfId="0" applyFont="1"/>
    <xf numFmtId="0" fontId="65" fillId="0" borderId="0" xfId="0" applyFont="1" applyBorder="1"/>
    <xf numFmtId="0" fontId="52" fillId="0" borderId="0" xfId="0" applyFont="1" applyAlignment="1">
      <alignment wrapText="1"/>
    </xf>
    <xf numFmtId="0" fontId="52" fillId="0" borderId="139" xfId="0" applyFont="1" applyBorder="1"/>
    <xf numFmtId="0" fontId="52" fillId="0" borderId="93" xfId="0" applyFont="1" applyBorder="1"/>
    <xf numFmtId="0" fontId="52" fillId="0" borderId="118" xfId="0" applyFont="1" applyBorder="1"/>
    <xf numFmtId="0" fontId="52" fillId="0" borderId="13" xfId="0" applyFont="1" applyBorder="1"/>
    <xf numFmtId="0" fontId="52" fillId="0" borderId="14" xfId="0" applyFont="1" applyBorder="1"/>
    <xf numFmtId="0" fontId="52" fillId="0" borderId="140" xfId="0" applyFont="1" applyBorder="1"/>
    <xf numFmtId="0" fontId="52" fillId="28" borderId="33" xfId="0" applyFont="1" applyFill="1" applyBorder="1" applyAlignment="1">
      <alignment wrapText="1"/>
    </xf>
    <xf numFmtId="0" fontId="52" fillId="0" borderId="141" xfId="0" applyFont="1" applyBorder="1"/>
    <xf numFmtId="0" fontId="52" fillId="0" borderId="142" xfId="0" applyFont="1" applyBorder="1"/>
    <xf numFmtId="0" fontId="52" fillId="0" borderId="23" xfId="0" applyFont="1" applyBorder="1"/>
    <xf numFmtId="0" fontId="52" fillId="0" borderId="143" xfId="0" applyFont="1" applyBorder="1"/>
    <xf numFmtId="0" fontId="52" fillId="0" borderId="144" xfId="0" applyFont="1" applyBorder="1"/>
    <xf numFmtId="0" fontId="52" fillId="28" borderId="145" xfId="0" applyFont="1" applyFill="1" applyBorder="1" applyAlignment="1">
      <alignment wrapText="1"/>
    </xf>
    <xf numFmtId="0" fontId="67" fillId="0" borderId="24" xfId="0" applyFont="1" applyBorder="1" applyAlignment="1">
      <alignment horizontal="left"/>
    </xf>
    <xf numFmtId="0" fontId="67" fillId="0" borderId="24" xfId="0" applyFont="1" applyFill="1" applyBorder="1" applyAlignment="1">
      <alignment horizontal="left"/>
    </xf>
    <xf numFmtId="0" fontId="67" fillId="0" borderId="20" xfId="0" applyFont="1" applyFill="1" applyBorder="1" applyAlignment="1">
      <alignment horizontal="left"/>
    </xf>
    <xf numFmtId="0" fontId="67" fillId="0" borderId="20" xfId="0" applyFont="1" applyBorder="1" applyAlignment="1">
      <alignment horizontal="left"/>
    </xf>
    <xf numFmtId="0" fontId="67" fillId="0" borderId="26" xfId="0" applyFont="1" applyBorder="1" applyAlignment="1">
      <alignment horizontal="left"/>
    </xf>
    <xf numFmtId="0" fontId="36" fillId="28" borderId="15" xfId="38" applyFont="1" applyFill="1" applyBorder="1" applyAlignment="1">
      <alignment horizontal="center"/>
    </xf>
    <xf numFmtId="0" fontId="40" fillId="0" borderId="21" xfId="38" applyFont="1" applyBorder="1" applyAlignment="1">
      <alignment horizontal="center"/>
    </xf>
    <xf numFmtId="0" fontId="67" fillId="0" borderId="20" xfId="0" applyFont="1" applyBorder="1"/>
    <xf numFmtId="0" fontId="67" fillId="0" borderId="26" xfId="0" applyFont="1" applyBorder="1"/>
    <xf numFmtId="0" fontId="68" fillId="0" borderId="0" xfId="0" applyFont="1"/>
    <xf numFmtId="0" fontId="68" fillId="0" borderId="0" xfId="0" applyFont="1" applyAlignment="1">
      <alignment horizontal="center"/>
    </xf>
    <xf numFmtId="0" fontId="6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/>
    </xf>
    <xf numFmtId="0" fontId="70" fillId="32" borderId="0" xfId="0" applyFont="1" applyFill="1"/>
    <xf numFmtId="0" fontId="71" fillId="32" borderId="0" xfId="0" applyFont="1" applyFill="1" applyAlignment="1">
      <alignment wrapText="1"/>
    </xf>
    <xf numFmtId="0" fontId="72" fillId="32" borderId="0" xfId="0" applyFont="1" applyFill="1"/>
    <xf numFmtId="0" fontId="70" fillId="32" borderId="0" xfId="0" applyFont="1" applyFill="1" applyAlignment="1">
      <alignment horizontal="center"/>
    </xf>
    <xf numFmtId="0" fontId="73" fillId="32" borderId="0" xfId="0" applyFont="1" applyFill="1" applyAlignment="1">
      <alignment horizontal="center" vertical="center"/>
    </xf>
    <xf numFmtId="0" fontId="71" fillId="32" borderId="0" xfId="0" applyFont="1" applyFill="1" applyAlignment="1">
      <alignment horizontal="center" vertical="center"/>
    </xf>
    <xf numFmtId="0" fontId="52" fillId="0" borderId="0" xfId="0" applyFont="1" applyAlignment="1">
      <alignment horizontal="center" wrapText="1"/>
    </xf>
    <xf numFmtId="0" fontId="0" fillId="0" borderId="139" xfId="0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8" xfId="0" applyBorder="1" applyAlignment="1">
      <alignment horizontal="center"/>
    </xf>
    <xf numFmtId="0" fontId="0" fillId="0" borderId="147" xfId="0" applyBorder="1" applyAlignment="1">
      <alignment horizontal="center"/>
    </xf>
    <xf numFmtId="0" fontId="49" fillId="0" borderId="20" xfId="0" applyFont="1" applyFill="1" applyBorder="1" applyAlignment="1" applyProtection="1">
      <alignment horizontal="center"/>
      <protection locked="0"/>
    </xf>
    <xf numFmtId="0" fontId="63" fillId="0" borderId="127" xfId="0" applyFont="1" applyFill="1" applyBorder="1" applyAlignment="1" applyProtection="1">
      <alignment horizontal="center"/>
      <protection locked="0"/>
    </xf>
    <xf numFmtId="0" fontId="63" fillId="0" borderId="20" xfId="0" applyFont="1" applyFill="1" applyBorder="1" applyAlignment="1" applyProtection="1">
      <alignment horizontal="center"/>
      <protection locked="0"/>
    </xf>
    <xf numFmtId="0" fontId="49" fillId="0" borderId="104" xfId="0" applyFont="1" applyFill="1" applyBorder="1" applyAlignment="1" applyProtection="1">
      <alignment horizontal="center"/>
      <protection locked="0"/>
    </xf>
    <xf numFmtId="0" fontId="12" fillId="0" borderId="130" xfId="0" applyFont="1" applyFill="1" applyBorder="1" applyAlignment="1" applyProtection="1">
      <alignment horizontal="center"/>
      <protection locked="0"/>
    </xf>
    <xf numFmtId="0" fontId="12" fillId="0" borderId="131" xfId="0" applyFont="1" applyFill="1" applyBorder="1" applyAlignment="1" applyProtection="1">
      <alignment horizontal="center"/>
      <protection locked="0"/>
    </xf>
    <xf numFmtId="0" fontId="63" fillId="0" borderId="99" xfId="0" applyFont="1" applyFill="1" applyBorder="1" applyAlignment="1" applyProtection="1">
      <alignment horizontal="center"/>
      <protection locked="0"/>
    </xf>
    <xf numFmtId="0" fontId="63" fillId="0" borderId="26" xfId="0" applyFont="1" applyFill="1" applyBorder="1" applyAlignment="1" applyProtection="1">
      <alignment horizontal="center"/>
      <protection locked="0"/>
    </xf>
    <xf numFmtId="0" fontId="63" fillId="0" borderId="128" xfId="0" applyFont="1" applyFill="1" applyBorder="1" applyAlignment="1" applyProtection="1">
      <alignment horizontal="center"/>
      <protection locked="0"/>
    </xf>
    <xf numFmtId="0" fontId="63" fillId="0" borderId="129" xfId="0" applyFont="1" applyFill="1" applyBorder="1" applyAlignment="1" applyProtection="1">
      <alignment horizontal="center"/>
      <protection locked="0"/>
    </xf>
    <xf numFmtId="0" fontId="12" fillId="0" borderId="127" xfId="0" applyFont="1" applyFill="1" applyBorder="1" applyAlignment="1" applyProtection="1">
      <alignment horizontal="center"/>
      <protection locked="0"/>
    </xf>
    <xf numFmtId="0" fontId="12" fillId="0" borderId="20" xfId="0" applyFont="1" applyFill="1" applyBorder="1" applyAlignment="1" applyProtection="1">
      <alignment horizontal="center"/>
      <protection locked="0"/>
    </xf>
    <xf numFmtId="0" fontId="63" fillId="0" borderId="109" xfId="0" applyFont="1" applyFill="1" applyBorder="1" applyAlignment="1" applyProtection="1">
      <alignment horizontal="center"/>
      <protection locked="0"/>
    </xf>
    <xf numFmtId="0" fontId="63" fillId="0" borderId="112" xfId="0" applyFont="1" applyFill="1" applyBorder="1" applyAlignment="1" applyProtection="1">
      <alignment horizontal="center"/>
      <protection locked="0"/>
    </xf>
    <xf numFmtId="0" fontId="12" fillId="0" borderId="99" xfId="0" applyFont="1" applyFill="1" applyBorder="1" applyAlignment="1" applyProtection="1">
      <alignment horizontal="center"/>
      <protection locked="0"/>
    </xf>
    <xf numFmtId="0" fontId="12" fillId="0" borderId="26" xfId="0" applyFont="1" applyFill="1" applyBorder="1" applyAlignment="1" applyProtection="1">
      <alignment horizontal="center"/>
      <protection locked="0"/>
    </xf>
    <xf numFmtId="0" fontId="64" fillId="29" borderId="148" xfId="0" applyNumberFormat="1" applyFont="1" applyFill="1" applyBorder="1" applyAlignment="1" applyProtection="1">
      <alignment horizontal="center"/>
      <protection locked="0"/>
    </xf>
    <xf numFmtId="0" fontId="10" fillId="26" borderId="149" xfId="37" applyFont="1" applyFill="1" applyBorder="1" applyAlignment="1">
      <alignment horizontal="center"/>
    </xf>
    <xf numFmtId="0" fontId="10" fillId="27" borderId="150" xfId="37" applyFont="1" applyFill="1" applyBorder="1" applyAlignment="1">
      <alignment horizontal="center"/>
    </xf>
    <xf numFmtId="0" fontId="10" fillId="27" borderId="151" xfId="37" applyFont="1" applyFill="1" applyBorder="1" applyAlignment="1">
      <alignment horizontal="center"/>
    </xf>
    <xf numFmtId="0" fontId="10" fillId="33" borderId="152" xfId="37" applyFont="1" applyFill="1" applyBorder="1" applyAlignment="1">
      <alignment horizontal="center"/>
    </xf>
    <xf numFmtId="0" fontId="10" fillId="33" borderId="24" xfId="37" applyFont="1" applyFill="1" applyBorder="1" applyAlignment="1">
      <alignment horizontal="center"/>
    </xf>
    <xf numFmtId="0" fontId="4" fillId="0" borderId="153" xfId="37" applyFont="1" applyBorder="1"/>
    <xf numFmtId="0" fontId="50" fillId="0" borderId="154" xfId="0" applyFont="1" applyBorder="1" applyAlignment="1" applyProtection="1">
      <alignment horizontal="center" vertical="center"/>
      <protection locked="0"/>
    </xf>
    <xf numFmtId="0" fontId="44" fillId="0" borderId="153" xfId="0" applyFont="1" applyBorder="1"/>
    <xf numFmtId="0" fontId="62" fillId="0" borderId="21" xfId="0" applyFont="1" applyFill="1" applyBorder="1"/>
    <xf numFmtId="0" fontId="62" fillId="0" borderId="155" xfId="0" applyFont="1" applyBorder="1"/>
    <xf numFmtId="0" fontId="63" fillId="0" borderId="119" xfId="0" applyFont="1" applyFill="1" applyBorder="1" applyAlignment="1" applyProtection="1">
      <alignment horizontal="center"/>
      <protection locked="0"/>
    </xf>
    <xf numFmtId="0" fontId="12" fillId="0" borderId="68" xfId="0" applyFont="1" applyFill="1" applyBorder="1" applyAlignment="1" applyProtection="1">
      <alignment horizontal="center"/>
      <protection locked="0"/>
    </xf>
    <xf numFmtId="0" fontId="63" fillId="0" borderId="156" xfId="0" applyFont="1" applyFill="1" applyBorder="1" applyAlignment="1" applyProtection="1">
      <alignment horizontal="center"/>
      <protection locked="0"/>
    </xf>
    <xf numFmtId="0" fontId="63" fillId="0" borderId="157" xfId="0" applyFont="1" applyFill="1" applyBorder="1" applyAlignment="1" applyProtection="1">
      <alignment horizontal="center"/>
      <protection locked="0"/>
    </xf>
    <xf numFmtId="0" fontId="12" fillId="0" borderId="119" xfId="0" applyFont="1" applyFill="1" applyBorder="1" applyAlignment="1" applyProtection="1">
      <alignment horizontal="center"/>
      <protection locked="0"/>
    </xf>
    <xf numFmtId="0" fontId="63" fillId="0" borderId="65" xfId="0" applyFont="1" applyFill="1" applyBorder="1" applyAlignment="1" applyProtection="1">
      <alignment horizontal="center"/>
      <protection locked="0"/>
    </xf>
    <xf numFmtId="0" fontId="12" fillId="0" borderId="156" xfId="0" applyFont="1" applyFill="1" applyBorder="1" applyAlignment="1" applyProtection="1">
      <alignment horizontal="center"/>
      <protection locked="0"/>
    </xf>
    <xf numFmtId="0" fontId="63" fillId="0" borderId="119" xfId="0" applyFont="1" applyBorder="1" applyAlignment="1" applyProtection="1">
      <alignment horizontal="center"/>
      <protection locked="0"/>
    </xf>
    <xf numFmtId="0" fontId="63" fillId="0" borderId="156" xfId="0" applyFont="1" applyBorder="1" applyAlignment="1" applyProtection="1">
      <alignment horizontal="center"/>
      <protection locked="0"/>
    </xf>
    <xf numFmtId="0" fontId="12" fillId="0" borderId="156" xfId="0" applyFont="1" applyBorder="1" applyAlignment="1" applyProtection="1">
      <alignment horizontal="center"/>
      <protection locked="0"/>
    </xf>
    <xf numFmtId="0" fontId="63" fillId="0" borderId="157" xfId="0" applyFont="1" applyBorder="1" applyAlignment="1" applyProtection="1">
      <alignment horizontal="center"/>
      <protection locked="0"/>
    </xf>
    <xf numFmtId="0" fontId="63" fillId="0" borderId="65" xfId="0" applyFont="1" applyBorder="1" applyAlignment="1" applyProtection="1">
      <alignment horizontal="center"/>
      <protection locked="0"/>
    </xf>
    <xf numFmtId="0" fontId="63" fillId="0" borderId="68" xfId="0" applyFont="1" applyBorder="1" applyAlignment="1" applyProtection="1">
      <alignment horizontal="center"/>
      <protection locked="0"/>
    </xf>
    <xf numFmtId="0" fontId="62" fillId="0" borderId="22" xfId="0" applyFont="1" applyBorder="1" applyAlignment="1">
      <alignment horizontal="left"/>
    </xf>
    <xf numFmtId="0" fontId="46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>
      <alignment horizontal="center"/>
    </xf>
    <xf numFmtId="0" fontId="67" fillId="0" borderId="24" xfId="0" applyFont="1" applyFill="1" applyBorder="1"/>
    <xf numFmtId="0" fontId="64" fillId="30" borderId="158" xfId="0" applyFont="1" applyFill="1" applyBorder="1" applyAlignment="1" applyProtection="1">
      <alignment horizontal="center"/>
      <protection hidden="1"/>
    </xf>
    <xf numFmtId="0" fontId="62" fillId="0" borderId="24" xfId="0" applyFont="1" applyBorder="1"/>
    <xf numFmtId="0" fontId="62" fillId="0" borderId="93" xfId="0" applyFont="1" applyBorder="1"/>
    <xf numFmtId="0" fontId="62" fillId="0" borderId="22" xfId="0" applyNumberFormat="1" applyFont="1" applyFill="1" applyBorder="1" applyAlignment="1" applyProtection="1">
      <alignment horizontal="center"/>
    </xf>
    <xf numFmtId="0" fontId="64" fillId="29" borderId="26" xfId="0" applyNumberFormat="1" applyFont="1" applyFill="1" applyBorder="1" applyAlignment="1" applyProtection="1">
      <alignment horizontal="center"/>
      <protection locked="0"/>
    </xf>
    <xf numFmtId="0" fontId="64" fillId="30" borderId="112" xfId="0" applyFont="1" applyFill="1" applyBorder="1" applyAlignment="1" applyProtection="1">
      <alignment horizontal="center"/>
      <protection hidden="1"/>
    </xf>
    <xf numFmtId="0" fontId="49" fillId="0" borderId="116" xfId="0" applyFont="1" applyFill="1" applyBorder="1" applyAlignment="1" applyProtection="1">
      <alignment horizontal="center"/>
      <protection locked="0"/>
    </xf>
    <xf numFmtId="0" fontId="49" fillId="0" borderId="148" xfId="0" applyFont="1" applyFill="1" applyBorder="1" applyAlignment="1" applyProtection="1">
      <alignment horizontal="center"/>
      <protection locked="0"/>
    </xf>
    <xf numFmtId="0" fontId="12" fillId="0" borderId="57" xfId="0" applyFont="1" applyFill="1" applyBorder="1" applyAlignment="1" applyProtection="1">
      <alignment horizontal="center"/>
      <protection locked="0"/>
    </xf>
    <xf numFmtId="0" fontId="62" fillId="0" borderId="159" xfId="0" applyFont="1" applyBorder="1"/>
    <xf numFmtId="0" fontId="62" fillId="0" borderId="160" xfId="0" applyFont="1" applyBorder="1" applyAlignment="1">
      <alignment horizontal="center"/>
    </xf>
    <xf numFmtId="0" fontId="62" fillId="0" borderId="161" xfId="0" applyFont="1" applyBorder="1"/>
    <xf numFmtId="0" fontId="62" fillId="0" borderId="162" xfId="0" applyFont="1" applyBorder="1"/>
    <xf numFmtId="0" fontId="62" fillId="0" borderId="118" xfId="0" applyFont="1" applyBorder="1"/>
    <xf numFmtId="0" fontId="62" fillId="0" borderId="22" xfId="0" applyNumberFormat="1" applyFont="1" applyFill="1" applyBorder="1" applyAlignment="1" applyProtection="1">
      <alignment horizontal="left"/>
    </xf>
    <xf numFmtId="0" fontId="63" fillId="0" borderId="68" xfId="0" applyFont="1" applyFill="1" applyBorder="1" applyAlignment="1" applyProtection="1">
      <alignment horizontal="center"/>
      <protection locked="0"/>
    </xf>
    <xf numFmtId="0" fontId="63" fillId="0" borderId="130" xfId="0" applyFont="1" applyFill="1" applyBorder="1" applyAlignment="1" applyProtection="1">
      <alignment horizontal="center"/>
      <protection locked="0"/>
    </xf>
    <xf numFmtId="0" fontId="63" fillId="0" borderId="131" xfId="0" applyFont="1" applyFill="1" applyBorder="1" applyAlignment="1" applyProtection="1">
      <alignment horizontal="center"/>
      <protection locked="0"/>
    </xf>
    <xf numFmtId="0" fontId="12" fillId="0" borderId="65" xfId="0" applyFont="1" applyFill="1" applyBorder="1" applyAlignment="1" applyProtection="1">
      <alignment horizontal="center"/>
      <protection locked="0"/>
    </xf>
    <xf numFmtId="0" fontId="12" fillId="0" borderId="109" xfId="0" applyFont="1" applyFill="1" applyBorder="1" applyAlignment="1" applyProtection="1">
      <alignment horizontal="center"/>
      <protection locked="0"/>
    </xf>
    <xf numFmtId="0" fontId="12" fillId="0" borderId="112" xfId="0" applyFont="1" applyFill="1" applyBorder="1" applyAlignment="1" applyProtection="1">
      <alignment horizontal="center"/>
      <protection locked="0"/>
    </xf>
    <xf numFmtId="0" fontId="62" fillId="0" borderId="147" xfId="0" applyFont="1" applyBorder="1" applyAlignment="1">
      <alignment horizontal="left"/>
    </xf>
    <xf numFmtId="0" fontId="12" fillId="0" borderId="157" xfId="0" applyFont="1" applyFill="1" applyBorder="1" applyAlignment="1" applyProtection="1">
      <alignment horizontal="center"/>
      <protection locked="0"/>
    </xf>
    <xf numFmtId="0" fontId="12" fillId="0" borderId="130" xfId="0" applyFont="1" applyBorder="1" applyAlignment="1" applyProtection="1">
      <alignment horizontal="center"/>
      <protection locked="0"/>
    </xf>
    <xf numFmtId="0" fontId="12" fillId="0" borderId="128" xfId="0" applyFont="1" applyFill="1" applyBorder="1" applyAlignment="1" applyProtection="1">
      <alignment horizontal="center"/>
      <protection locked="0"/>
    </xf>
    <xf numFmtId="0" fontId="12" fillId="0" borderId="131" xfId="0" applyFont="1" applyBorder="1" applyAlignment="1" applyProtection="1">
      <alignment horizontal="center"/>
      <protection locked="0"/>
    </xf>
    <xf numFmtId="0" fontId="12" fillId="0" borderId="129" xfId="0" applyFont="1" applyFill="1" applyBorder="1" applyAlignment="1" applyProtection="1">
      <alignment horizontal="center"/>
      <protection locked="0"/>
    </xf>
    <xf numFmtId="0" fontId="62" fillId="0" borderId="17" xfId="0" applyFont="1" applyBorder="1" applyAlignment="1">
      <alignment horizontal="left"/>
    </xf>
    <xf numFmtId="0" fontId="63" fillId="0" borderId="95" xfId="0" applyFont="1" applyFill="1" applyBorder="1" applyAlignment="1" applyProtection="1">
      <alignment horizontal="center"/>
      <protection locked="0"/>
    </xf>
    <xf numFmtId="0" fontId="62" fillId="0" borderId="152" xfId="0" applyFont="1" applyBorder="1"/>
    <xf numFmtId="0" fontId="62" fillId="0" borderId="117" xfId="0" applyFont="1" applyBorder="1"/>
    <xf numFmtId="0" fontId="63" fillId="0" borderId="163" xfId="0" applyFont="1" applyFill="1" applyBorder="1" applyAlignment="1" applyProtection="1">
      <alignment horizontal="center"/>
      <protection locked="0"/>
    </xf>
    <xf numFmtId="0" fontId="63" fillId="0" borderId="164" xfId="0" applyFont="1" applyFill="1" applyBorder="1" applyAlignment="1" applyProtection="1">
      <alignment horizontal="center"/>
      <protection locked="0"/>
    </xf>
    <xf numFmtId="0" fontId="63" fillId="0" borderId="75" xfId="0" applyFont="1" applyFill="1" applyBorder="1" applyAlignment="1" applyProtection="1">
      <alignment horizontal="center"/>
      <protection locked="0"/>
    </xf>
    <xf numFmtId="0" fontId="63" fillId="0" borderId="132" xfId="0" applyFont="1" applyFill="1" applyBorder="1" applyAlignment="1" applyProtection="1">
      <alignment horizontal="center"/>
      <protection locked="0"/>
    </xf>
    <xf numFmtId="0" fontId="12" fillId="0" borderId="128" xfId="0" applyFont="1" applyBorder="1" applyAlignment="1" applyProtection="1">
      <alignment horizontal="center"/>
      <protection locked="0"/>
    </xf>
    <xf numFmtId="0" fontId="63" fillId="0" borderId="133" xfId="0" applyFont="1" applyFill="1" applyBorder="1" applyAlignment="1" applyProtection="1">
      <alignment horizontal="center"/>
      <protection locked="0"/>
    </xf>
    <xf numFmtId="0" fontId="12" fillId="0" borderId="129" xfId="0" applyFont="1" applyBorder="1" applyAlignment="1" applyProtection="1">
      <alignment horizontal="center"/>
      <protection locked="0"/>
    </xf>
    <xf numFmtId="0" fontId="62" fillId="0" borderId="22" xfId="0" applyNumberFormat="1" applyFont="1" applyFill="1" applyBorder="1" applyAlignment="1" applyProtection="1"/>
    <xf numFmtId="0" fontId="76" fillId="0" borderId="104" xfId="0" applyFont="1" applyFill="1" applyBorder="1" applyAlignment="1" applyProtection="1">
      <alignment horizontal="center"/>
      <protection locked="0"/>
    </xf>
    <xf numFmtId="0" fontId="77" fillId="0" borderId="24" xfId="0" applyFont="1" applyBorder="1" applyAlignment="1">
      <alignment horizontal="left"/>
    </xf>
    <xf numFmtId="0" fontId="77" fillId="0" borderId="22" xfId="0" applyFont="1" applyBorder="1" applyAlignment="1">
      <alignment horizontal="center"/>
    </xf>
    <xf numFmtId="0" fontId="77" fillId="0" borderId="93" xfId="0" applyFont="1" applyBorder="1" applyAlignment="1">
      <alignment horizontal="left"/>
    </xf>
    <xf numFmtId="0" fontId="78" fillId="0" borderId="156" xfId="0" applyFont="1" applyBorder="1" applyAlignment="1" applyProtection="1">
      <alignment horizontal="center"/>
      <protection locked="0"/>
    </xf>
    <xf numFmtId="0" fontId="78" fillId="0" borderId="99" xfId="0" applyFont="1" applyBorder="1" applyAlignment="1" applyProtection="1">
      <alignment horizontal="center"/>
      <protection locked="0"/>
    </xf>
    <xf numFmtId="0" fontId="78" fillId="0" borderId="26" xfId="0" applyFont="1" applyBorder="1" applyAlignment="1" applyProtection="1">
      <alignment horizontal="center"/>
      <protection locked="0"/>
    </xf>
    <xf numFmtId="0" fontId="79" fillId="30" borderId="134" xfId="0" applyFont="1" applyFill="1" applyBorder="1" applyAlignment="1" applyProtection="1">
      <alignment horizontal="center"/>
      <protection hidden="1"/>
    </xf>
    <xf numFmtId="0" fontId="79" fillId="29" borderId="95" xfId="0" applyNumberFormat="1" applyFont="1" applyFill="1" applyBorder="1" applyAlignment="1" applyProtection="1">
      <alignment horizontal="center"/>
      <protection locked="0"/>
    </xf>
    <xf numFmtId="0" fontId="49" fillId="0" borderId="26" xfId="0" applyFont="1" applyFill="1" applyBorder="1" applyAlignment="1" applyProtection="1">
      <alignment horizontal="center"/>
      <protection locked="0"/>
    </xf>
    <xf numFmtId="0" fontId="12" fillId="0" borderId="72" xfId="0" applyFont="1" applyFill="1" applyBorder="1" applyAlignment="1" applyProtection="1">
      <alignment horizontal="center"/>
      <protection locked="0"/>
    </xf>
    <xf numFmtId="0" fontId="12" fillId="0" borderId="95" xfId="0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12" fillId="0" borderId="165" xfId="0" applyFont="1" applyBorder="1" applyAlignment="1" applyProtection="1">
      <alignment horizontal="center"/>
      <protection locked="0"/>
    </xf>
    <xf numFmtId="0" fontId="12" fillId="0" borderId="166" xfId="0" applyFont="1" applyBorder="1" applyAlignment="1" applyProtection="1">
      <alignment horizontal="center"/>
      <protection locked="0"/>
    </xf>
    <xf numFmtId="0" fontId="27" fillId="29" borderId="167" xfId="0" applyNumberFormat="1" applyFont="1" applyFill="1" applyBorder="1" applyAlignment="1" applyProtection="1">
      <alignment horizontal="center"/>
      <protection locked="0"/>
    </xf>
    <xf numFmtId="0" fontId="62" fillId="0" borderId="17" xfId="0" applyNumberFormat="1" applyFont="1" applyFill="1" applyBorder="1" applyAlignment="1" applyProtection="1">
      <alignment horizontal="center"/>
    </xf>
    <xf numFmtId="0" fontId="12" fillId="0" borderId="164" xfId="0" applyFont="1" applyBorder="1" applyAlignment="1" applyProtection="1">
      <alignment horizontal="center"/>
      <protection locked="0"/>
    </xf>
    <xf numFmtId="0" fontId="12" fillId="0" borderId="95" xfId="0" applyFont="1" applyBorder="1" applyAlignment="1" applyProtection="1">
      <alignment horizontal="center"/>
      <protection locked="0"/>
    </xf>
    <xf numFmtId="49" fontId="80" fillId="0" borderId="0" xfId="0" applyNumberFormat="1" applyFont="1" applyBorder="1" applyAlignment="1" applyProtection="1">
      <alignment horizontal="center"/>
      <protection locked="0"/>
    </xf>
    <xf numFmtId="0" fontId="54" fillId="0" borderId="156" xfId="0" applyFont="1" applyBorder="1" applyAlignment="1" applyProtection="1">
      <alignment horizontal="center"/>
      <protection locked="0"/>
    </xf>
    <xf numFmtId="0" fontId="53" fillId="28" borderId="168" xfId="0" applyFont="1" applyFill="1" applyBorder="1" applyAlignment="1" applyProtection="1">
      <alignment horizontal="center"/>
      <protection locked="0"/>
    </xf>
    <xf numFmtId="0" fontId="54" fillId="30" borderId="169" xfId="0" applyFont="1" applyFill="1" applyBorder="1" applyAlignment="1" applyProtection="1">
      <alignment horizontal="center"/>
      <protection hidden="1"/>
    </xf>
    <xf numFmtId="0" fontId="53" fillId="28" borderId="170" xfId="0" applyFont="1" applyFill="1" applyBorder="1" applyAlignment="1" applyProtection="1">
      <alignment horizontal="center"/>
      <protection hidden="1"/>
    </xf>
    <xf numFmtId="0" fontId="54" fillId="30" borderId="171" xfId="0" applyFont="1" applyFill="1" applyBorder="1" applyAlignment="1" applyProtection="1">
      <alignment horizontal="center"/>
      <protection hidden="1"/>
    </xf>
    <xf numFmtId="0" fontId="53" fillId="28" borderId="172" xfId="0" applyFont="1" applyFill="1" applyBorder="1" applyAlignment="1" applyProtection="1">
      <alignment horizontal="center"/>
      <protection hidden="1"/>
    </xf>
    <xf numFmtId="0" fontId="50" fillId="29" borderId="26" xfId="0" applyNumberFormat="1" applyFont="1" applyFill="1" applyBorder="1" applyAlignment="1" applyProtection="1">
      <alignment horizontal="center"/>
      <protection locked="0"/>
    </xf>
    <xf numFmtId="0" fontId="50" fillId="27" borderId="173" xfId="0" applyFont="1" applyFill="1" applyBorder="1" applyAlignment="1" applyProtection="1">
      <alignment horizontal="center"/>
      <protection locked="0"/>
    </xf>
    <xf numFmtId="0" fontId="50" fillId="31" borderId="174" xfId="0" applyFont="1" applyFill="1" applyBorder="1" applyAlignment="1" applyProtection="1">
      <alignment horizontal="center"/>
      <protection locked="0"/>
    </xf>
    <xf numFmtId="0" fontId="50" fillId="27" borderId="175" xfId="0" applyFont="1" applyFill="1" applyBorder="1" applyAlignment="1" applyProtection="1">
      <alignment horizontal="center"/>
      <protection locked="0"/>
    </xf>
    <xf numFmtId="0" fontId="50" fillId="31" borderId="176" xfId="0" applyFont="1" applyFill="1" applyBorder="1" applyAlignment="1" applyProtection="1">
      <alignment horizontal="center"/>
      <protection locked="0"/>
    </xf>
    <xf numFmtId="0" fontId="50" fillId="27" borderId="177" xfId="0" applyFont="1" applyFill="1" applyBorder="1" applyAlignment="1" applyProtection="1">
      <alignment horizontal="center"/>
      <protection locked="0"/>
    </xf>
    <xf numFmtId="0" fontId="50" fillId="27" borderId="78" xfId="0" applyFont="1" applyFill="1" applyBorder="1" applyAlignment="1" applyProtection="1">
      <alignment horizontal="center"/>
      <protection locked="0"/>
    </xf>
    <xf numFmtId="0" fontId="50" fillId="31" borderId="28" xfId="0" applyFont="1" applyFill="1" applyBorder="1" applyAlignment="1" applyProtection="1">
      <alignment horizontal="center"/>
      <protection locked="0"/>
    </xf>
    <xf numFmtId="0" fontId="50" fillId="27" borderId="76" xfId="0" applyFont="1" applyFill="1" applyBorder="1" applyAlignment="1" applyProtection="1">
      <alignment horizontal="center"/>
      <protection locked="0"/>
    </xf>
    <xf numFmtId="0" fontId="50" fillId="31" borderId="77" xfId="0" applyFont="1" applyFill="1" applyBorder="1" applyAlignment="1" applyProtection="1">
      <alignment horizontal="center"/>
      <protection locked="0"/>
    </xf>
    <xf numFmtId="0" fontId="50" fillId="31" borderId="175" xfId="0" applyFont="1" applyFill="1" applyBorder="1" applyAlignment="1" applyProtection="1">
      <alignment horizontal="center"/>
      <protection locked="0"/>
    </xf>
    <xf numFmtId="0" fontId="54" fillId="27" borderId="178" xfId="0" applyFont="1" applyFill="1" applyBorder="1" applyAlignment="1" applyProtection="1">
      <alignment horizontal="center"/>
      <protection locked="0"/>
    </xf>
    <xf numFmtId="0" fontId="54" fillId="31" borderId="179" xfId="0" applyFont="1" applyFill="1" applyBorder="1" applyAlignment="1" applyProtection="1">
      <alignment horizontal="center"/>
      <protection locked="0"/>
    </xf>
    <xf numFmtId="0" fontId="54" fillId="27" borderId="180" xfId="0" applyFont="1" applyFill="1" applyBorder="1" applyAlignment="1" applyProtection="1">
      <alignment horizontal="center"/>
      <protection locked="0"/>
    </xf>
    <xf numFmtId="0" fontId="54" fillId="31" borderId="181" xfId="0" applyFont="1" applyFill="1" applyBorder="1" applyAlignment="1" applyProtection="1">
      <alignment horizontal="center"/>
      <protection locked="0"/>
    </xf>
    <xf numFmtId="49" fontId="50" fillId="29" borderId="102" xfId="0" applyNumberFormat="1" applyFont="1" applyFill="1" applyBorder="1" applyAlignment="1" applyProtection="1">
      <alignment horizontal="center" vertical="center"/>
      <protection locked="0"/>
    </xf>
    <xf numFmtId="0" fontId="76" fillId="0" borderId="20" xfId="0" applyFont="1" applyFill="1" applyBorder="1" applyAlignment="1" applyProtection="1">
      <alignment horizontal="center"/>
      <protection locked="0"/>
    </xf>
    <xf numFmtId="0" fontId="77" fillId="0" borderId="24" xfId="0" applyFont="1" applyBorder="1"/>
    <xf numFmtId="0" fontId="77" fillId="0" borderId="22" xfId="0" applyFont="1" applyBorder="1" applyAlignment="1">
      <alignment horizontal="left"/>
    </xf>
    <xf numFmtId="0" fontId="77" fillId="0" borderId="93" xfId="0" applyFont="1" applyBorder="1"/>
    <xf numFmtId="0" fontId="79" fillId="29" borderId="20" xfId="0" applyNumberFormat="1" applyFont="1" applyFill="1" applyBorder="1" applyAlignment="1" applyProtection="1">
      <alignment horizontal="center"/>
      <protection locked="0"/>
    </xf>
    <xf numFmtId="0" fontId="61" fillId="0" borderId="0" xfId="0" applyFont="1" applyBorder="1"/>
    <xf numFmtId="0" fontId="75" fillId="28" borderId="193" xfId="0" applyFont="1" applyFill="1" applyBorder="1" applyAlignment="1" applyProtection="1">
      <alignment horizontal="center"/>
      <protection locked="0"/>
    </xf>
    <xf numFmtId="0" fontId="62" fillId="28" borderId="191" xfId="0" applyFont="1" applyFill="1" applyBorder="1"/>
    <xf numFmtId="0" fontId="62" fillId="28" borderId="146" xfId="0" applyFont="1" applyFill="1" applyBorder="1" applyAlignment="1">
      <alignment horizontal="left"/>
    </xf>
    <xf numFmtId="0" fontId="62" fillId="28" borderId="139" xfId="0" applyFont="1" applyFill="1" applyBorder="1"/>
    <xf numFmtId="0" fontId="63" fillId="28" borderId="57" xfId="0" applyFont="1" applyFill="1" applyBorder="1" applyAlignment="1" applyProtection="1">
      <alignment horizontal="center"/>
      <protection locked="0"/>
    </xf>
    <xf numFmtId="0" fontId="63" fillId="28" borderId="72" xfId="0" applyFont="1" applyFill="1" applyBorder="1" applyAlignment="1" applyProtection="1">
      <alignment horizontal="center"/>
      <protection locked="0"/>
    </xf>
    <xf numFmtId="0" fontId="63" fillId="28" borderId="193" xfId="0" applyFont="1" applyFill="1" applyBorder="1" applyAlignment="1" applyProtection="1">
      <alignment horizontal="center"/>
      <protection locked="0"/>
    </xf>
    <xf numFmtId="0" fontId="49" fillId="28" borderId="20" xfId="0" applyFont="1" applyFill="1" applyBorder="1" applyAlignment="1" applyProtection="1">
      <alignment horizontal="center"/>
      <protection locked="0"/>
    </xf>
    <xf numFmtId="0" fontId="62" fillId="28" borderId="24" xfId="0" applyFont="1" applyFill="1" applyBorder="1"/>
    <xf numFmtId="0" fontId="62" fillId="28" borderId="22" xfId="0" applyFont="1" applyFill="1" applyBorder="1"/>
    <xf numFmtId="0" fontId="62" fillId="28" borderId="93" xfId="0" applyFont="1" applyFill="1" applyBorder="1"/>
    <xf numFmtId="0" fontId="63" fillId="28" borderId="119" xfId="0" applyFont="1" applyFill="1" applyBorder="1" applyAlignment="1" applyProtection="1">
      <alignment horizontal="center"/>
      <protection locked="0"/>
    </xf>
    <xf numFmtId="0" fontId="63" fillId="28" borderId="127" xfId="0" applyFont="1" applyFill="1" applyBorder="1" applyAlignment="1" applyProtection="1">
      <alignment horizontal="center"/>
      <protection locked="0"/>
    </xf>
    <xf numFmtId="0" fontId="63" fillId="28" borderId="20" xfId="0" applyFont="1" applyFill="1" applyBorder="1" applyAlignment="1" applyProtection="1">
      <alignment horizontal="center"/>
      <protection locked="0"/>
    </xf>
    <xf numFmtId="0" fontId="49" fillId="28" borderId="104" xfId="0" applyFont="1" applyFill="1" applyBorder="1" applyAlignment="1" applyProtection="1">
      <alignment horizontal="center"/>
      <protection locked="0"/>
    </xf>
    <xf numFmtId="0" fontId="62" fillId="28" borderId="22" xfId="0" applyFont="1" applyFill="1" applyBorder="1" applyAlignment="1">
      <alignment horizontal="left"/>
    </xf>
    <xf numFmtId="0" fontId="63" fillId="28" borderId="68" xfId="0" applyFont="1" applyFill="1" applyBorder="1" applyAlignment="1" applyProtection="1">
      <alignment horizontal="center"/>
      <protection locked="0"/>
    </xf>
    <xf numFmtId="0" fontId="63" fillId="28" borderId="130" xfId="0" applyFont="1" applyFill="1" applyBorder="1" applyAlignment="1" applyProtection="1">
      <alignment horizontal="center"/>
      <protection locked="0"/>
    </xf>
    <xf numFmtId="0" fontId="63" fillId="28" borderId="131" xfId="0" applyFont="1" applyFill="1" applyBorder="1" applyAlignment="1" applyProtection="1">
      <alignment horizontal="center"/>
      <protection locked="0"/>
    </xf>
    <xf numFmtId="0" fontId="62" fillId="28" borderId="152" xfId="0" applyFont="1" applyFill="1" applyBorder="1"/>
    <xf numFmtId="0" fontId="62" fillId="28" borderId="17" xfId="0" applyFont="1" applyFill="1" applyBorder="1" applyAlignment="1">
      <alignment horizontal="left"/>
    </xf>
    <xf numFmtId="0" fontId="62" fillId="28" borderId="117" xfId="0" applyFont="1" applyFill="1" applyBorder="1"/>
    <xf numFmtId="0" fontId="63" fillId="28" borderId="109" xfId="0" applyFont="1" applyFill="1" applyBorder="1" applyAlignment="1" applyProtection="1">
      <alignment horizontal="center"/>
      <protection locked="0"/>
    </xf>
    <xf numFmtId="0" fontId="63" fillId="28" borderId="26" xfId="0" applyFont="1" applyFill="1" applyBorder="1" applyAlignment="1" applyProtection="1">
      <alignment horizontal="center"/>
      <protection locked="0"/>
    </xf>
    <xf numFmtId="0" fontId="62" fillId="28" borderId="146" xfId="0" applyFont="1" applyFill="1" applyBorder="1" applyAlignment="1">
      <alignment horizontal="center"/>
    </xf>
    <xf numFmtId="0" fontId="62" fillId="28" borderId="24" xfId="0" applyFont="1" applyFill="1" applyBorder="1" applyAlignment="1">
      <alignment horizontal="left"/>
    </xf>
    <xf numFmtId="0" fontId="62" fillId="28" borderId="22" xfId="0" applyFont="1" applyFill="1" applyBorder="1" applyAlignment="1">
      <alignment horizontal="center"/>
    </xf>
    <xf numFmtId="0" fontId="62" fillId="28" borderId="93" xfId="0" applyFont="1" applyFill="1" applyBorder="1" applyAlignment="1">
      <alignment horizontal="left"/>
    </xf>
    <xf numFmtId="0" fontId="63" fillId="28" borderId="156" xfId="0" applyFont="1" applyFill="1" applyBorder="1" applyAlignment="1" applyProtection="1">
      <alignment horizontal="center"/>
      <protection locked="0"/>
    </xf>
    <xf numFmtId="0" fontId="63" fillId="28" borderId="99" xfId="0" applyFont="1" applyFill="1" applyBorder="1" applyAlignment="1" applyProtection="1">
      <alignment horizontal="center"/>
      <protection locked="0"/>
    </xf>
    <xf numFmtId="0" fontId="67" fillId="0" borderId="25" xfId="0" applyFont="1" applyFill="1" applyBorder="1" applyAlignment="1">
      <alignment horizontal="left"/>
    </xf>
    <xf numFmtId="0" fontId="67" fillId="0" borderId="25" xfId="0" applyFont="1" applyBorder="1" applyAlignment="1">
      <alignment horizontal="left"/>
    </xf>
    <xf numFmtId="0" fontId="67" fillId="0" borderId="25" xfId="0" applyFont="1" applyBorder="1"/>
    <xf numFmtId="0" fontId="67" fillId="0" borderId="194" xfId="0" applyFont="1" applyBorder="1" applyAlignment="1">
      <alignment horizontal="left"/>
    </xf>
    <xf numFmtId="0" fontId="40" fillId="24" borderId="0" xfId="38" applyFont="1" applyFill="1" applyBorder="1" applyAlignment="1">
      <alignment horizontal="center"/>
    </xf>
    <xf numFmtId="0" fontId="27" fillId="29" borderId="46" xfId="0" applyNumberFormat="1" applyFont="1" applyFill="1" applyBorder="1" applyAlignment="1" applyProtection="1">
      <alignment horizontal="center"/>
      <protection locked="0"/>
    </xf>
    <xf numFmtId="0" fontId="27" fillId="29" borderId="195" xfId="0" applyNumberFormat="1" applyFont="1" applyFill="1" applyBorder="1" applyAlignment="1" applyProtection="1">
      <alignment horizontal="center"/>
      <protection locked="0"/>
    </xf>
    <xf numFmtId="0" fontId="4" fillId="0" borderId="0" xfId="37" applyFont="1" applyBorder="1" applyAlignment="1">
      <alignment horizontal="center"/>
    </xf>
    <xf numFmtId="0" fontId="4" fillId="0" borderId="196" xfId="37" applyFont="1" applyBorder="1" applyAlignment="1">
      <alignment horizontal="center"/>
    </xf>
    <xf numFmtId="0" fontId="4" fillId="0" borderId="153" xfId="37" applyFont="1" applyBorder="1" applyAlignment="1">
      <alignment horizontal="center"/>
    </xf>
    <xf numFmtId="0" fontId="10" fillId="33" borderId="162" xfId="37" applyFont="1" applyFill="1" applyBorder="1" applyAlignment="1">
      <alignment horizontal="center"/>
    </xf>
    <xf numFmtId="0" fontId="4" fillId="0" borderId="184" xfId="37" applyFont="1" applyBorder="1" applyAlignment="1">
      <alignment horizontal="center"/>
    </xf>
    <xf numFmtId="0" fontId="4" fillId="0" borderId="29" xfId="37" applyFont="1" applyBorder="1" applyAlignment="1">
      <alignment horizontal="center"/>
    </xf>
    <xf numFmtId="0" fontId="40" fillId="0" borderId="0" xfId="38" applyFont="1" applyBorder="1"/>
    <xf numFmtId="0" fontId="37" fillId="0" borderId="0" xfId="38" applyFont="1" applyBorder="1"/>
    <xf numFmtId="0" fontId="40" fillId="24" borderId="28" xfId="38" applyFont="1" applyFill="1" applyBorder="1" applyAlignment="1">
      <alignment horizontal="center"/>
    </xf>
    <xf numFmtId="0" fontId="40" fillId="24" borderId="0" xfId="38" applyFont="1" applyFill="1" applyAlignment="1">
      <alignment horizontal="center"/>
    </xf>
    <xf numFmtId="0" fontId="40" fillId="0" borderId="0" xfId="38" applyFont="1"/>
    <xf numFmtId="0" fontId="67" fillId="0" borderId="197" xfId="0" applyFont="1" applyFill="1" applyBorder="1" applyAlignment="1">
      <alignment horizontal="left"/>
    </xf>
    <xf numFmtId="0" fontId="37" fillId="28" borderId="141" xfId="38" applyFont="1" applyFill="1" applyBorder="1" applyAlignment="1">
      <alignment horizontal="center"/>
    </xf>
    <xf numFmtId="0" fontId="4" fillId="0" borderId="20" xfId="37" applyFont="1" applyBorder="1" applyAlignment="1">
      <alignment horizontal="center"/>
    </xf>
    <xf numFmtId="0" fontId="4" fillId="0" borderId="138" xfId="37" applyFont="1" applyBorder="1" applyAlignment="1">
      <alignment horizontal="center"/>
    </xf>
    <xf numFmtId="0" fontId="40" fillId="0" borderId="191" xfId="37" applyFont="1" applyBorder="1" applyAlignment="1">
      <alignment horizontal="center"/>
    </xf>
    <xf numFmtId="0" fontId="40" fillId="0" borderId="24" xfId="37" applyFont="1" applyBorder="1" applyAlignment="1">
      <alignment horizontal="center"/>
    </xf>
    <xf numFmtId="0" fontId="37" fillId="28" borderId="33" xfId="38" applyFont="1" applyFill="1" applyBorder="1" applyAlignment="1">
      <alignment horizontal="center"/>
    </xf>
    <xf numFmtId="0" fontId="40" fillId="24" borderId="19" xfId="38" applyFont="1" applyFill="1" applyBorder="1" applyAlignment="1">
      <alignment horizontal="center"/>
    </xf>
    <xf numFmtId="0" fontId="40" fillId="24" borderId="32" xfId="38" applyFont="1" applyFill="1" applyBorder="1" applyAlignment="1">
      <alignment horizontal="center"/>
    </xf>
    <xf numFmtId="1" fontId="40" fillId="0" borderId="191" xfId="0" applyNumberFormat="1" applyFont="1" applyBorder="1" applyAlignment="1" applyProtection="1">
      <alignment horizontal="center"/>
      <protection locked="0"/>
    </xf>
    <xf numFmtId="0" fontId="40" fillId="0" borderId="24" xfId="0" applyFont="1" applyBorder="1" applyAlignment="1" applyProtection="1">
      <alignment horizontal="center"/>
      <protection locked="0"/>
    </xf>
    <xf numFmtId="1" fontId="40" fillId="0" borderId="24" xfId="0" applyNumberFormat="1" applyFont="1" applyBorder="1" applyAlignment="1" applyProtection="1">
      <alignment horizontal="center"/>
      <protection locked="0"/>
    </xf>
    <xf numFmtId="0" fontId="40" fillId="24" borderId="189" xfId="38" applyFont="1" applyFill="1" applyBorder="1" applyAlignment="1">
      <alignment horizontal="center"/>
    </xf>
    <xf numFmtId="0" fontId="40" fillId="24" borderId="146" xfId="38" applyFont="1" applyFill="1" applyBorder="1" applyAlignment="1">
      <alignment horizontal="center"/>
    </xf>
    <xf numFmtId="0" fontId="27" fillId="29" borderId="198" xfId="0" applyNumberFormat="1" applyFont="1" applyFill="1" applyBorder="1" applyAlignment="1" applyProtection="1">
      <alignment horizontal="center"/>
      <protection locked="0"/>
    </xf>
    <xf numFmtId="0" fontId="27" fillId="29" borderId="25" xfId="0" applyNumberFormat="1" applyFont="1" applyFill="1" applyBorder="1" applyAlignment="1" applyProtection="1">
      <alignment horizontal="center"/>
      <protection locked="0"/>
    </xf>
    <xf numFmtId="0" fontId="27" fillId="29" borderId="199" xfId="0" applyNumberFormat="1" applyFont="1" applyFill="1" applyBorder="1" applyAlignment="1" applyProtection="1">
      <alignment horizontal="center"/>
      <protection locked="0"/>
    </xf>
    <xf numFmtId="0" fontId="27" fillId="29" borderId="200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/>
    </xf>
    <xf numFmtId="0" fontId="4" fillId="0" borderId="116" xfId="0" applyFont="1" applyBorder="1" applyAlignment="1">
      <alignment horizontal="center"/>
    </xf>
    <xf numFmtId="0" fontId="51" fillId="0" borderId="145" xfId="0" applyFont="1" applyBorder="1" applyAlignment="1" applyProtection="1">
      <alignment horizontal="center" vertical="center"/>
      <protection locked="0"/>
    </xf>
    <xf numFmtId="0" fontId="67" fillId="0" borderId="26" xfId="38" applyFont="1" applyBorder="1" applyAlignment="1">
      <alignment horizontal="left"/>
    </xf>
    <xf numFmtId="0" fontId="67" fillId="0" borderId="20" xfId="38" applyFont="1" applyBorder="1" applyAlignment="1">
      <alignment horizontal="left"/>
    </xf>
    <xf numFmtId="0" fontId="67" fillId="24" borderId="20" xfId="38" applyFont="1" applyFill="1" applyBorder="1" applyAlignment="1">
      <alignment horizontal="left"/>
    </xf>
    <xf numFmtId="0" fontId="67" fillId="24" borderId="25" xfId="38" applyFont="1" applyFill="1" applyBorder="1" applyAlignment="1">
      <alignment horizontal="left"/>
    </xf>
    <xf numFmtId="0" fontId="67" fillId="0" borderId="25" xfId="38" applyFont="1" applyBorder="1"/>
    <xf numFmtId="0" fontId="67" fillId="0" borderId="25" xfId="38" applyFont="1" applyFill="1" applyBorder="1"/>
    <xf numFmtId="0" fontId="67" fillId="0" borderId="25" xfId="38" applyFont="1" applyBorder="1" applyProtection="1"/>
    <xf numFmtId="0" fontId="67" fillId="24" borderId="194" xfId="38" applyFont="1" applyFill="1" applyBorder="1" applyAlignment="1">
      <alignment horizontal="left"/>
    </xf>
    <xf numFmtId="0" fontId="67" fillId="0" borderId="24" xfId="0" applyFont="1" applyBorder="1"/>
    <xf numFmtId="0" fontId="67" fillId="0" borderId="159" xfId="0" applyFont="1" applyBorder="1"/>
    <xf numFmtId="0" fontId="67" fillId="0" borderId="152" xfId="0" applyFont="1" applyBorder="1"/>
    <xf numFmtId="0" fontId="40" fillId="0" borderId="16" xfId="37" applyFont="1" applyBorder="1" applyAlignment="1">
      <alignment horizontal="center"/>
    </xf>
    <xf numFmtId="0" fontId="40" fillId="0" borderId="152" xfId="37" applyFont="1" applyBorder="1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52" fillId="0" borderId="192" xfId="0" applyFont="1" applyBorder="1"/>
    <xf numFmtId="0" fontId="52" fillId="0" borderId="16" xfId="0" applyFont="1" applyBorder="1"/>
    <xf numFmtId="0" fontId="52" fillId="0" borderId="126" xfId="0" applyFont="1" applyBorder="1"/>
    <xf numFmtId="0" fontId="0" fillId="0" borderId="142" xfId="0" applyBorder="1" applyAlignment="1">
      <alignment horizontal="center"/>
    </xf>
    <xf numFmtId="0" fontId="0" fillId="0" borderId="201" xfId="0" applyBorder="1" applyAlignment="1">
      <alignment horizontal="center"/>
    </xf>
    <xf numFmtId="0" fontId="52" fillId="0" borderId="117" xfId="0" applyFont="1" applyBorder="1"/>
    <xf numFmtId="0" fontId="52" fillId="0" borderId="202" xfId="0" applyFont="1" applyBorder="1"/>
    <xf numFmtId="0" fontId="33" fillId="0" borderId="0" xfId="38" applyFont="1" applyBorder="1" applyAlignment="1">
      <alignment horizont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 vertical="center"/>
    </xf>
    <xf numFmtId="0" fontId="66" fillId="0" borderId="0" xfId="38" applyFont="1" applyBorder="1"/>
    <xf numFmtId="0" fontId="55" fillId="0" borderId="34" xfId="0" applyFont="1" applyBorder="1" applyAlignment="1" applyProtection="1">
      <alignment horizontal="center"/>
      <protection locked="0"/>
    </xf>
    <xf numFmtId="0" fontId="55" fillId="0" borderId="49" xfId="0" applyFont="1" applyBorder="1" applyAlignment="1" applyProtection="1">
      <alignment horizontal="center"/>
      <protection locked="0"/>
    </xf>
    <xf numFmtId="0" fontId="55" fillId="0" borderId="91" xfId="0" applyFont="1" applyBorder="1" applyAlignment="1" applyProtection="1">
      <alignment horizontal="center"/>
      <protection locked="0"/>
    </xf>
    <xf numFmtId="0" fontId="55" fillId="0" borderId="182" xfId="0" applyFont="1" applyBorder="1" applyAlignment="1" applyProtection="1">
      <alignment horizontal="center"/>
      <protection locked="0"/>
    </xf>
    <xf numFmtId="0" fontId="55" fillId="0" borderId="174" xfId="0" applyFont="1" applyBorder="1" applyAlignment="1" applyProtection="1">
      <alignment horizontal="center"/>
      <protection locked="0"/>
    </xf>
    <xf numFmtId="0" fontId="55" fillId="0" borderId="183" xfId="0" applyFont="1" applyBorder="1" applyAlignment="1" applyProtection="1">
      <alignment horizontal="center"/>
      <protection locked="0"/>
    </xf>
    <xf numFmtId="0" fontId="55" fillId="0" borderId="35" xfId="0" applyFont="1" applyBorder="1" applyAlignment="1" applyProtection="1">
      <alignment horizontal="center"/>
      <protection locked="0"/>
    </xf>
    <xf numFmtId="0" fontId="55" fillId="0" borderId="179" xfId="0" applyFont="1" applyBorder="1" applyAlignment="1" applyProtection="1">
      <alignment horizontal="center"/>
      <protection locked="0"/>
    </xf>
    <xf numFmtId="0" fontId="55" fillId="0" borderId="33" xfId="0" applyFont="1" applyBorder="1" applyAlignment="1" applyProtection="1">
      <alignment horizontal="center"/>
      <protection locked="0"/>
    </xf>
    <xf numFmtId="14" fontId="56" fillId="0" borderId="0" xfId="0" applyNumberFormat="1" applyFont="1" applyBorder="1" applyAlignment="1" applyProtection="1">
      <alignment horizontal="left"/>
      <protection locked="0"/>
    </xf>
    <xf numFmtId="0" fontId="65" fillId="0" borderId="141" xfId="0" applyFont="1" applyBorder="1" applyAlignment="1">
      <alignment horizontal="center" vertical="center" wrapText="1"/>
    </xf>
    <xf numFmtId="0" fontId="65" fillId="0" borderId="185" xfId="0" applyFont="1" applyBorder="1" applyAlignment="1">
      <alignment horizontal="center" vertical="center" wrapText="1"/>
    </xf>
    <xf numFmtId="0" fontId="65" fillId="0" borderId="186" xfId="0" applyFont="1" applyBorder="1" applyAlignment="1">
      <alignment horizontal="center" vertical="center" wrapText="1"/>
    </xf>
    <xf numFmtId="0" fontId="69" fillId="0" borderId="148" xfId="0" applyFont="1" applyBorder="1" applyAlignment="1">
      <alignment horizontal="center" vertical="center"/>
    </xf>
    <xf numFmtId="0" fontId="69" fillId="0" borderId="95" xfId="0" applyFont="1" applyBorder="1" applyAlignment="1">
      <alignment horizontal="center" vertical="center"/>
    </xf>
    <xf numFmtId="0" fontId="69" fillId="0" borderId="133" xfId="0" applyFont="1" applyBorder="1" applyAlignment="1">
      <alignment horizontal="center" vertical="center"/>
    </xf>
    <xf numFmtId="0" fontId="69" fillId="0" borderId="145" xfId="0" applyFont="1" applyBorder="1" applyAlignment="1">
      <alignment horizontal="center" vertical="center"/>
    </xf>
    <xf numFmtId="0" fontId="69" fillId="0" borderId="153" xfId="0" applyFont="1" applyBorder="1" applyAlignment="1">
      <alignment horizontal="center" vertical="center"/>
    </xf>
    <xf numFmtId="0" fontId="69" fillId="0" borderId="184" xfId="0" applyFont="1" applyBorder="1" applyAlignment="1">
      <alignment horizontal="center" vertical="center"/>
    </xf>
    <xf numFmtId="0" fontId="74" fillId="0" borderId="148" xfId="0" applyFont="1" applyBorder="1" applyAlignment="1">
      <alignment horizontal="center" vertical="center"/>
    </xf>
    <xf numFmtId="0" fontId="74" fillId="0" borderId="95" xfId="0" applyFont="1" applyBorder="1" applyAlignment="1">
      <alignment horizontal="center" vertical="center"/>
    </xf>
    <xf numFmtId="0" fontId="74" fillId="0" borderId="133" xfId="0" applyFont="1" applyBorder="1" applyAlignment="1">
      <alignment horizontal="center" vertical="center"/>
    </xf>
    <xf numFmtId="0" fontId="65" fillId="0" borderId="187" xfId="0" applyFont="1" applyBorder="1" applyAlignment="1">
      <alignment horizontal="center" vertical="center" wrapText="1"/>
    </xf>
    <xf numFmtId="0" fontId="65" fillId="0" borderId="27" xfId="0" applyFont="1" applyBorder="1" applyAlignment="1">
      <alignment horizontal="center" vertical="center" wrapText="1"/>
    </xf>
    <xf numFmtId="0" fontId="65" fillId="0" borderId="188" xfId="0" applyFont="1" applyBorder="1" applyAlignment="1">
      <alignment horizontal="center" vertical="center" wrapText="1"/>
    </xf>
    <xf numFmtId="0" fontId="74" fillId="0" borderId="145" xfId="0" applyFont="1" applyBorder="1" applyAlignment="1">
      <alignment horizontal="center" vertical="center"/>
    </xf>
    <xf numFmtId="0" fontId="74" fillId="0" borderId="153" xfId="0" applyFont="1" applyBorder="1" applyAlignment="1">
      <alignment horizontal="center" vertical="center"/>
    </xf>
    <xf numFmtId="0" fontId="74" fillId="0" borderId="184" xfId="0" applyFont="1" applyBorder="1" applyAlignment="1">
      <alignment horizontal="center" vertical="center"/>
    </xf>
    <xf numFmtId="0" fontId="67" fillId="0" borderId="146" xfId="0" applyFont="1" applyBorder="1" applyAlignment="1">
      <alignment horizontal="center" vertical="center"/>
    </xf>
    <xf numFmtId="0" fontId="67" fillId="0" borderId="22" xfId="0" applyFont="1" applyBorder="1" applyAlignment="1">
      <alignment horizontal="center" vertical="center"/>
    </xf>
    <xf numFmtId="0" fontId="67" fillId="0" borderId="147" xfId="0" applyFont="1" applyBorder="1" applyAlignment="1">
      <alignment horizontal="center" vertical="center"/>
    </xf>
    <xf numFmtId="0" fontId="67" fillId="0" borderId="139" xfId="0" applyFont="1" applyBorder="1" applyAlignment="1">
      <alignment horizontal="center" vertical="center"/>
    </xf>
    <xf numFmtId="0" fontId="67" fillId="0" borderId="93" xfId="0" applyFont="1" applyBorder="1" applyAlignment="1">
      <alignment horizontal="center" vertical="center"/>
    </xf>
    <xf numFmtId="0" fontId="67" fillId="0" borderId="118" xfId="0" applyFont="1" applyBorder="1" applyAlignment="1">
      <alignment horizontal="center" vertical="center"/>
    </xf>
    <xf numFmtId="0" fontId="67" fillId="28" borderId="19" xfId="0" applyFont="1" applyFill="1" applyBorder="1" applyAlignment="1">
      <alignment horizontal="center" vertical="center"/>
    </xf>
    <xf numFmtId="0" fontId="67" fillId="28" borderId="32" xfId="0" applyFont="1" applyFill="1" applyBorder="1" applyAlignment="1">
      <alignment horizontal="center" vertical="center"/>
    </xf>
    <xf numFmtId="0" fontId="67" fillId="28" borderId="190" xfId="0" applyFont="1" applyFill="1" applyBorder="1" applyAlignment="1">
      <alignment horizontal="center" vertical="center"/>
    </xf>
    <xf numFmtId="0" fontId="67" fillId="0" borderId="192" xfId="0" applyFont="1" applyBorder="1" applyAlignment="1">
      <alignment horizontal="center" vertical="center"/>
    </xf>
    <xf numFmtId="0" fontId="67" fillId="0" borderId="21" xfId="0" applyFont="1" applyBorder="1" applyAlignment="1">
      <alignment horizontal="center" vertical="center"/>
    </xf>
    <xf numFmtId="0" fontId="67" fillId="0" borderId="155" xfId="0" applyFont="1" applyBorder="1" applyAlignment="1">
      <alignment horizontal="center" vertical="center"/>
    </xf>
    <xf numFmtId="0" fontId="67" fillId="0" borderId="16" xfId="0" applyFont="1" applyBorder="1" applyAlignment="1">
      <alignment horizontal="center" vertical="center"/>
    </xf>
    <xf numFmtId="0" fontId="67" fillId="0" borderId="17" xfId="0" applyFont="1" applyBorder="1" applyAlignment="1">
      <alignment horizontal="center" vertical="center"/>
    </xf>
    <xf numFmtId="0" fontId="67" fillId="28" borderId="189" xfId="0" applyFont="1" applyFill="1" applyBorder="1" applyAlignment="1">
      <alignment horizontal="center" vertical="center"/>
    </xf>
    <xf numFmtId="0" fontId="67" fillId="0" borderId="191" xfId="0" applyFont="1" applyBorder="1" applyAlignment="1">
      <alignment horizontal="center" vertical="center"/>
    </xf>
    <xf numFmtId="0" fontId="67" fillId="0" borderId="24" xfId="0" applyFont="1" applyBorder="1" applyAlignment="1">
      <alignment horizontal="center" vertical="center"/>
    </xf>
    <xf numFmtId="0" fontId="67" fillId="0" borderId="162" xfId="0" applyFont="1" applyBorder="1" applyAlignment="1">
      <alignment horizontal="center" vertical="center"/>
    </xf>
    <xf numFmtId="0" fontId="31" fillId="25" borderId="0" xfId="37" applyFont="1" applyFill="1" applyBorder="1" applyAlignment="1">
      <alignment horizontal="left"/>
    </xf>
    <xf numFmtId="0" fontId="10" fillId="0" borderId="0" xfId="37" applyFont="1" applyBorder="1" applyAlignment="1">
      <alignment horizontal="righ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2011-01-20_lbt_1etapas" xfId="37"/>
    <cellStyle name="Normal_suminiai rez spausdint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1</xdr:col>
      <xdr:colOff>1076325</xdr:colOff>
      <xdr:row>6</xdr:row>
      <xdr:rowOff>314325</xdr:rowOff>
    </xdr:to>
    <xdr:pic>
      <xdr:nvPicPr>
        <xdr:cNvPr id="6147" name="Picture 3" descr="SCALADREAM_Logo_V2_03noBackgrou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9525"/>
          <a:ext cx="1266825" cy="1485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1038225</xdr:colOff>
      <xdr:row>6</xdr:row>
      <xdr:rowOff>95250</xdr:rowOff>
    </xdr:to>
    <xdr:pic>
      <xdr:nvPicPr>
        <xdr:cNvPr id="5123" name="Picture 3" descr="SCALADREAM_Logo_V2_03noBackgrou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0"/>
          <a:ext cx="1257300" cy="14859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0</xdr:rowOff>
    </xdr:from>
    <xdr:to>
      <xdr:col>4</xdr:col>
      <xdr:colOff>95250</xdr:colOff>
      <xdr:row>7</xdr:row>
      <xdr:rowOff>0</xdr:rowOff>
    </xdr:to>
    <xdr:pic>
      <xdr:nvPicPr>
        <xdr:cNvPr id="3075" name="Picture 3" descr="SCALADREAM_Logo_V2_03noBackgrou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0" y="0"/>
          <a:ext cx="1143000" cy="1352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"/>
  <sheetViews>
    <sheetView tabSelected="1" zoomScale="80" zoomScaleNormal="80" zoomScaleSheetLayoutView="80" workbookViewId="0">
      <selection activeCell="I26" sqref="I26"/>
    </sheetView>
  </sheetViews>
  <sheetFormatPr defaultRowHeight="11.25" outlineLevelCol="1"/>
  <cols>
    <col min="1" max="1" width="4.7109375" style="3" customWidth="1" outlineLevel="1"/>
    <col min="2" max="2" width="27.42578125" style="3" customWidth="1"/>
    <col min="3" max="3" width="11.42578125" style="3" customWidth="1"/>
    <col min="4" max="4" width="14.140625" style="3" customWidth="1"/>
    <col min="5" max="16" width="7.28515625" style="3" customWidth="1" outlineLevel="1"/>
    <col min="17" max="17" width="9.5703125" style="3" customWidth="1"/>
    <col min="18" max="18" width="5.28515625" style="3" customWidth="1"/>
    <col min="19" max="19" width="5.140625" style="3" customWidth="1"/>
    <col min="20" max="16384" width="9.140625" style="3"/>
  </cols>
  <sheetData>
    <row r="1" spans="1:19" ht="18.75">
      <c r="A1" s="1"/>
      <c r="C1" s="17"/>
      <c r="D1" s="17"/>
      <c r="E1" s="17"/>
      <c r="F1" s="66" t="s">
        <v>138</v>
      </c>
      <c r="G1" s="1"/>
      <c r="J1" s="1"/>
      <c r="K1" s="17"/>
      <c r="L1" s="1"/>
      <c r="M1" s="1"/>
      <c r="N1" s="1"/>
      <c r="O1" s="1"/>
      <c r="P1" s="1"/>
      <c r="Q1" s="1"/>
      <c r="R1" s="1"/>
      <c r="S1" s="2"/>
    </row>
    <row r="2" spans="1:19" ht="18.75">
      <c r="A2" s="1"/>
      <c r="C2" s="17"/>
      <c r="D2" s="17"/>
      <c r="E2" s="17"/>
      <c r="F2" s="66" t="s">
        <v>18</v>
      </c>
      <c r="G2" s="1"/>
      <c r="J2" s="1"/>
      <c r="K2" s="17"/>
      <c r="L2" s="1"/>
      <c r="M2" s="1"/>
      <c r="N2" s="1"/>
      <c r="O2" s="1"/>
      <c r="P2" s="1"/>
      <c r="Q2" s="1"/>
      <c r="R2" s="1"/>
      <c r="S2" s="2"/>
    </row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12.75" customHeight="1">
      <c r="A4" s="4"/>
      <c r="B4" s="65"/>
      <c r="C4" s="62"/>
      <c r="D4" s="62"/>
      <c r="E4" s="62"/>
      <c r="F4" s="4"/>
      <c r="G4" s="75" t="s">
        <v>139</v>
      </c>
      <c r="H4" s="4"/>
      <c r="K4" s="76"/>
      <c r="L4" s="4"/>
      <c r="M4" s="4"/>
      <c r="N4" s="4"/>
      <c r="O4" s="4"/>
      <c r="P4" s="4"/>
      <c r="Q4" s="5"/>
      <c r="R4" s="1"/>
      <c r="S4" s="2"/>
    </row>
    <row r="5" spans="1:19" ht="15.75">
      <c r="A5" s="7"/>
      <c r="C5" s="63"/>
      <c r="D5" s="63"/>
      <c r="E5" s="63"/>
      <c r="F5" s="7"/>
      <c r="G5" s="77" t="s">
        <v>110</v>
      </c>
      <c r="H5" s="7"/>
      <c r="K5" s="78"/>
      <c r="L5" s="7"/>
      <c r="M5" s="7"/>
      <c r="N5" s="7"/>
      <c r="O5" s="7"/>
      <c r="P5" s="7"/>
      <c r="Q5" s="5"/>
      <c r="R5" s="5"/>
      <c r="S5" s="2"/>
    </row>
    <row r="6" spans="1:19" ht="15.75">
      <c r="A6" s="6"/>
      <c r="C6" s="63"/>
      <c r="D6" s="63"/>
      <c r="E6" s="63"/>
      <c r="F6" s="6"/>
      <c r="G6" s="77" t="s">
        <v>28</v>
      </c>
      <c r="H6" s="6"/>
      <c r="K6" s="78"/>
      <c r="L6" s="6"/>
      <c r="M6" s="6"/>
      <c r="N6" s="6"/>
      <c r="O6" s="6"/>
      <c r="P6" s="6"/>
      <c r="Q6" s="5"/>
      <c r="R6" s="5"/>
      <c r="S6" s="2"/>
    </row>
    <row r="7" spans="1:19" ht="28.5" customHeight="1">
      <c r="A7" s="8"/>
      <c r="C7" s="63"/>
      <c r="D7" s="63"/>
      <c r="E7" s="63"/>
      <c r="F7" s="8"/>
      <c r="G7" s="8"/>
      <c r="H7" s="8"/>
      <c r="J7" s="8"/>
      <c r="K7" s="63"/>
      <c r="L7" s="8"/>
      <c r="M7" s="8"/>
      <c r="N7" s="8"/>
      <c r="O7" s="8"/>
      <c r="P7" s="8"/>
      <c r="Q7" s="1"/>
      <c r="R7" s="1"/>
      <c r="S7" s="2"/>
    </row>
    <row r="8" spans="1:19" ht="24.75" customHeight="1" thickBot="1">
      <c r="A8" s="9"/>
      <c r="B8" s="187" t="s">
        <v>140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"/>
      <c r="R8" s="9"/>
      <c r="S8" s="2"/>
    </row>
    <row r="9" spans="1:19" ht="15.75" hidden="1" customHeight="1" thickBot="1">
      <c r="A9" s="11"/>
      <c r="B9" s="9"/>
      <c r="C9" s="9"/>
      <c r="D9" s="9"/>
      <c r="E9" s="10"/>
      <c r="F9" s="11"/>
      <c r="G9" s="14"/>
      <c r="H9" s="11"/>
      <c r="I9" s="11"/>
      <c r="J9" s="11"/>
      <c r="K9" s="10"/>
      <c r="L9" s="11"/>
      <c r="M9" s="14"/>
      <c r="N9" s="11"/>
      <c r="O9" s="11"/>
      <c r="P9" s="11"/>
      <c r="Q9" s="11"/>
      <c r="R9" s="14"/>
      <c r="S9" s="12"/>
    </row>
    <row r="10" spans="1:19" ht="15.75" customHeight="1" thickBot="1">
      <c r="A10" s="67"/>
      <c r="B10" s="188"/>
      <c r="C10" s="69"/>
      <c r="D10" s="69"/>
      <c r="E10" s="79" t="s">
        <v>0</v>
      </c>
      <c r="F10" s="79" t="s">
        <v>1</v>
      </c>
      <c r="G10" s="81" t="s">
        <v>2</v>
      </c>
      <c r="H10" s="79" t="s">
        <v>3</v>
      </c>
      <c r="I10" s="79" t="s">
        <v>4</v>
      </c>
      <c r="J10" s="79" t="s">
        <v>14</v>
      </c>
      <c r="K10" s="79" t="s">
        <v>20</v>
      </c>
      <c r="L10" s="79" t="s">
        <v>21</v>
      </c>
      <c r="M10" s="81" t="s">
        <v>22</v>
      </c>
      <c r="N10" s="79" t="s">
        <v>23</v>
      </c>
      <c r="O10" s="79" t="s">
        <v>24</v>
      </c>
      <c r="P10" s="79" t="s">
        <v>25</v>
      </c>
      <c r="Q10" s="196" t="s">
        <v>5</v>
      </c>
      <c r="R10" s="85"/>
      <c r="S10" s="70"/>
    </row>
    <row r="11" spans="1:19" ht="15.75" customHeight="1" thickBot="1">
      <c r="A11" s="199" t="s">
        <v>19</v>
      </c>
      <c r="B11" s="184" t="s">
        <v>6</v>
      </c>
      <c r="C11" s="185" t="s">
        <v>32</v>
      </c>
      <c r="D11" s="186" t="s">
        <v>31</v>
      </c>
      <c r="E11" s="80" t="s">
        <v>101</v>
      </c>
      <c r="F11" s="80" t="s">
        <v>100</v>
      </c>
      <c r="G11" s="80" t="s">
        <v>102</v>
      </c>
      <c r="H11" s="80" t="s">
        <v>102</v>
      </c>
      <c r="I11" s="80" t="s">
        <v>99</v>
      </c>
      <c r="J11" s="80" t="s">
        <v>100</v>
      </c>
      <c r="K11" s="80" t="s">
        <v>98</v>
      </c>
      <c r="L11" s="80" t="s">
        <v>101</v>
      </c>
      <c r="M11" s="80" t="s">
        <v>98</v>
      </c>
      <c r="N11" s="80" t="s">
        <v>99</v>
      </c>
      <c r="O11" s="80" t="s">
        <v>103</v>
      </c>
      <c r="P11" s="80" t="s">
        <v>103</v>
      </c>
      <c r="Q11" s="197"/>
      <c r="R11" s="190" t="s">
        <v>10</v>
      </c>
      <c r="S11" s="74" t="s">
        <v>11</v>
      </c>
    </row>
    <row r="12" spans="1:19" ht="15.75" customHeight="1">
      <c r="A12" s="448">
        <v>1</v>
      </c>
      <c r="B12" s="449" t="s">
        <v>64</v>
      </c>
      <c r="C12" s="450" t="s">
        <v>170</v>
      </c>
      <c r="D12" s="451" t="s">
        <v>35</v>
      </c>
      <c r="E12" s="452">
        <v>8</v>
      </c>
      <c r="F12" s="453"/>
      <c r="G12" s="453"/>
      <c r="H12" s="453"/>
      <c r="I12" s="453">
        <v>2</v>
      </c>
      <c r="J12" s="453">
        <v>4</v>
      </c>
      <c r="K12" s="453">
        <v>6</v>
      </c>
      <c r="L12" s="453">
        <v>8</v>
      </c>
      <c r="M12" s="453">
        <v>6</v>
      </c>
      <c r="N12" s="453">
        <v>2</v>
      </c>
      <c r="O12" s="453">
        <v>5</v>
      </c>
      <c r="P12" s="454">
        <v>5</v>
      </c>
      <c r="Q12" s="261">
        <f t="shared" ref="Q12:Q50" si="0">SUM(E12:P12)</f>
        <v>46</v>
      </c>
      <c r="R12" s="333">
        <v>1</v>
      </c>
      <c r="S12" s="486">
        <v>92</v>
      </c>
    </row>
    <row r="13" spans="1:19" ht="17.25">
      <c r="A13" s="455">
        <v>2</v>
      </c>
      <c r="B13" s="456" t="s">
        <v>175</v>
      </c>
      <c r="C13" s="457" t="s">
        <v>169</v>
      </c>
      <c r="D13" s="458" t="s">
        <v>161</v>
      </c>
      <c r="E13" s="459">
        <v>8</v>
      </c>
      <c r="F13" s="460">
        <v>4</v>
      </c>
      <c r="G13" s="460"/>
      <c r="H13" s="460"/>
      <c r="I13" s="460">
        <v>2</v>
      </c>
      <c r="J13" s="460">
        <v>4</v>
      </c>
      <c r="K13" s="460">
        <v>6</v>
      </c>
      <c r="L13" s="460">
        <v>4</v>
      </c>
      <c r="M13" s="460">
        <v>3</v>
      </c>
      <c r="N13" s="460">
        <v>2</v>
      </c>
      <c r="O13" s="460">
        <v>5</v>
      </c>
      <c r="P13" s="461">
        <v>5</v>
      </c>
      <c r="Q13" s="261">
        <f t="shared" si="0"/>
        <v>43</v>
      </c>
      <c r="R13" s="262">
        <v>2</v>
      </c>
      <c r="S13" s="487">
        <v>79</v>
      </c>
    </row>
    <row r="14" spans="1:19" ht="17.25">
      <c r="A14" s="462">
        <v>3</v>
      </c>
      <c r="B14" s="456" t="s">
        <v>216</v>
      </c>
      <c r="C14" s="463"/>
      <c r="D14" s="458" t="s">
        <v>35</v>
      </c>
      <c r="E14" s="464">
        <v>4</v>
      </c>
      <c r="F14" s="465">
        <v>4</v>
      </c>
      <c r="G14" s="465"/>
      <c r="H14" s="465"/>
      <c r="I14" s="465">
        <v>2</v>
      </c>
      <c r="J14" s="465">
        <v>4</v>
      </c>
      <c r="K14" s="465">
        <v>6</v>
      </c>
      <c r="L14" s="465">
        <v>8</v>
      </c>
      <c r="M14" s="465">
        <v>6</v>
      </c>
      <c r="N14" s="465">
        <v>2</v>
      </c>
      <c r="O14" s="465"/>
      <c r="P14" s="466">
        <v>5</v>
      </c>
      <c r="Q14" s="261">
        <f t="shared" si="0"/>
        <v>41</v>
      </c>
      <c r="R14" s="263">
        <v>3</v>
      </c>
      <c r="S14" s="487">
        <v>100</v>
      </c>
    </row>
    <row r="15" spans="1:19" s="447" customFormat="1" ht="17.25">
      <c r="A15" s="442">
        <v>4</v>
      </c>
      <c r="B15" s="443" t="s">
        <v>219</v>
      </c>
      <c r="C15" s="444" t="s">
        <v>220</v>
      </c>
      <c r="D15" s="445" t="s">
        <v>159</v>
      </c>
      <c r="E15" s="404">
        <v>4</v>
      </c>
      <c r="F15" s="405">
        <v>4</v>
      </c>
      <c r="G15" s="405"/>
      <c r="H15" s="405"/>
      <c r="I15" s="405">
        <v>2</v>
      </c>
      <c r="J15" s="405">
        <v>4</v>
      </c>
      <c r="K15" s="405">
        <v>6</v>
      </c>
      <c r="L15" s="405">
        <v>8</v>
      </c>
      <c r="M15" s="405">
        <v>6</v>
      </c>
      <c r="N15" s="405">
        <v>2</v>
      </c>
      <c r="O15" s="405"/>
      <c r="P15" s="406">
        <v>5</v>
      </c>
      <c r="Q15" s="407">
        <f t="shared" si="0"/>
        <v>41</v>
      </c>
      <c r="R15" s="446" t="s">
        <v>229</v>
      </c>
      <c r="S15" s="487"/>
    </row>
    <row r="16" spans="1:19" s="27" customFormat="1" ht="17.25">
      <c r="A16" s="400">
        <v>5</v>
      </c>
      <c r="B16" s="401" t="s">
        <v>228</v>
      </c>
      <c r="C16" s="402"/>
      <c r="D16" s="403" t="s">
        <v>35</v>
      </c>
      <c r="E16" s="404">
        <v>4</v>
      </c>
      <c r="F16" s="405"/>
      <c r="G16" s="405"/>
      <c r="H16" s="405">
        <v>6</v>
      </c>
      <c r="I16" s="405">
        <v>2</v>
      </c>
      <c r="J16" s="405">
        <v>4</v>
      </c>
      <c r="K16" s="405">
        <v>6</v>
      </c>
      <c r="L16" s="405">
        <v>4</v>
      </c>
      <c r="M16" s="405">
        <v>6</v>
      </c>
      <c r="N16" s="405">
        <v>2</v>
      </c>
      <c r="O16" s="405"/>
      <c r="P16" s="406">
        <v>5</v>
      </c>
      <c r="Q16" s="407">
        <f t="shared" si="0"/>
        <v>39</v>
      </c>
      <c r="R16" s="408" t="s">
        <v>229</v>
      </c>
      <c r="S16" s="487"/>
    </row>
    <row r="17" spans="1:22" s="27" customFormat="1" ht="17.25">
      <c r="A17" s="455">
        <v>6</v>
      </c>
      <c r="B17" s="467" t="s">
        <v>94</v>
      </c>
      <c r="C17" s="468">
        <v>1974</v>
      </c>
      <c r="D17" s="469" t="s">
        <v>35</v>
      </c>
      <c r="E17" s="470">
        <v>8</v>
      </c>
      <c r="F17" s="470">
        <v>4</v>
      </c>
      <c r="G17" s="470"/>
      <c r="H17" s="470"/>
      <c r="I17" s="470">
        <v>2</v>
      </c>
      <c r="J17" s="470">
        <v>4</v>
      </c>
      <c r="K17" s="470">
        <v>6</v>
      </c>
      <c r="L17" s="470"/>
      <c r="M17" s="470">
        <v>6</v>
      </c>
      <c r="N17" s="470">
        <v>2</v>
      </c>
      <c r="O17" s="470"/>
      <c r="P17" s="471">
        <v>5</v>
      </c>
      <c r="Q17" s="366">
        <f>SUM(E17:P17)</f>
        <v>37</v>
      </c>
      <c r="R17" s="262">
        <v>4</v>
      </c>
      <c r="S17" s="487">
        <v>85</v>
      </c>
      <c r="V17" s="191"/>
    </row>
    <row r="18" spans="1:22" s="27" customFormat="1" ht="17.25">
      <c r="A18" s="317">
        <v>7</v>
      </c>
      <c r="B18" s="362" t="s">
        <v>176</v>
      </c>
      <c r="C18" s="357" t="s">
        <v>177</v>
      </c>
      <c r="D18" s="363" t="s">
        <v>159</v>
      </c>
      <c r="E18" s="383">
        <v>4</v>
      </c>
      <c r="F18" s="385">
        <v>4</v>
      </c>
      <c r="G18" s="385"/>
      <c r="H18" s="385"/>
      <c r="I18" s="385">
        <v>2</v>
      </c>
      <c r="J18" s="385">
        <v>4</v>
      </c>
      <c r="K18" s="385">
        <v>6</v>
      </c>
      <c r="L18" s="385">
        <v>4</v>
      </c>
      <c r="M18" s="385">
        <v>6</v>
      </c>
      <c r="N18" s="385">
        <v>2</v>
      </c>
      <c r="O18" s="385"/>
      <c r="P18" s="387">
        <v>5</v>
      </c>
      <c r="Q18" s="261">
        <f t="shared" si="0"/>
        <v>37</v>
      </c>
      <c r="R18" s="262">
        <v>4</v>
      </c>
      <c r="S18" s="487">
        <v>73</v>
      </c>
    </row>
    <row r="19" spans="1:22" ht="17.25">
      <c r="A19" s="320">
        <v>8</v>
      </c>
      <c r="B19" s="362" t="s">
        <v>60</v>
      </c>
      <c r="C19" s="357" t="s">
        <v>177</v>
      </c>
      <c r="D19" s="363" t="s">
        <v>35</v>
      </c>
      <c r="E19" s="348">
        <v>4</v>
      </c>
      <c r="F19" s="327">
        <v>4</v>
      </c>
      <c r="G19" s="327"/>
      <c r="H19" s="327"/>
      <c r="I19" s="327">
        <v>2</v>
      </c>
      <c r="J19" s="327">
        <v>4</v>
      </c>
      <c r="K19" s="327">
        <v>6</v>
      </c>
      <c r="L19" s="327">
        <v>4</v>
      </c>
      <c r="M19" s="327">
        <v>6</v>
      </c>
      <c r="N19" s="327">
        <v>2</v>
      </c>
      <c r="O19" s="327"/>
      <c r="P19" s="381">
        <v>5</v>
      </c>
      <c r="Q19" s="366">
        <f t="shared" si="0"/>
        <v>37</v>
      </c>
      <c r="R19" s="365">
        <v>4</v>
      </c>
      <c r="S19" s="487">
        <v>73</v>
      </c>
    </row>
    <row r="20" spans="1:22" s="27" customFormat="1" ht="15" customHeight="1">
      <c r="A20" s="320">
        <v>9</v>
      </c>
      <c r="B20" s="362" t="s">
        <v>224</v>
      </c>
      <c r="C20" s="375">
        <v>1988</v>
      </c>
      <c r="D20" s="363" t="s">
        <v>161</v>
      </c>
      <c r="E20" s="376">
        <v>4</v>
      </c>
      <c r="F20" s="377">
        <v>4</v>
      </c>
      <c r="G20" s="377"/>
      <c r="H20" s="377"/>
      <c r="I20" s="377">
        <v>2</v>
      </c>
      <c r="J20" s="377">
        <v>4</v>
      </c>
      <c r="K20" s="377">
        <v>6</v>
      </c>
      <c r="L20" s="377"/>
      <c r="M20" s="377">
        <v>6</v>
      </c>
      <c r="N20" s="377">
        <v>2</v>
      </c>
      <c r="O20" s="377"/>
      <c r="P20" s="378">
        <v>5</v>
      </c>
      <c r="Q20" s="361">
        <f t="shared" si="0"/>
        <v>33</v>
      </c>
      <c r="R20" s="263">
        <v>7</v>
      </c>
      <c r="S20" s="487">
        <v>63</v>
      </c>
    </row>
    <row r="21" spans="1:22" ht="15" customHeight="1">
      <c r="A21" s="317">
        <v>10</v>
      </c>
      <c r="B21" s="362" t="s">
        <v>217</v>
      </c>
      <c r="C21" s="357" t="s">
        <v>169</v>
      </c>
      <c r="D21" s="363" t="s">
        <v>35</v>
      </c>
      <c r="E21" s="346">
        <v>4</v>
      </c>
      <c r="F21" s="323">
        <v>4</v>
      </c>
      <c r="G21" s="323"/>
      <c r="H21" s="323"/>
      <c r="I21" s="323">
        <v>2</v>
      </c>
      <c r="J21" s="323">
        <v>4</v>
      </c>
      <c r="K21" s="323">
        <v>6</v>
      </c>
      <c r="L21" s="323"/>
      <c r="M21" s="323">
        <v>6</v>
      </c>
      <c r="N21" s="323">
        <v>2</v>
      </c>
      <c r="O21" s="323"/>
      <c r="P21" s="324">
        <v>5</v>
      </c>
      <c r="Q21" s="261">
        <f t="shared" si="0"/>
        <v>33</v>
      </c>
      <c r="R21" s="262">
        <v>7</v>
      </c>
      <c r="S21" s="487">
        <v>63</v>
      </c>
    </row>
    <row r="22" spans="1:22" ht="17.25">
      <c r="A22" s="320">
        <v>11</v>
      </c>
      <c r="B22" s="362" t="s">
        <v>59</v>
      </c>
      <c r="C22" s="399" t="s">
        <v>162</v>
      </c>
      <c r="D22" s="363" t="s">
        <v>35</v>
      </c>
      <c r="E22" s="347">
        <v>4</v>
      </c>
      <c r="F22" s="325">
        <v>4</v>
      </c>
      <c r="G22" s="325"/>
      <c r="H22" s="325"/>
      <c r="I22" s="325">
        <v>2</v>
      </c>
      <c r="J22" s="325">
        <v>4</v>
      </c>
      <c r="K22" s="325">
        <v>6</v>
      </c>
      <c r="L22" s="325"/>
      <c r="M22" s="325">
        <v>6</v>
      </c>
      <c r="N22" s="325">
        <v>2</v>
      </c>
      <c r="O22" s="325"/>
      <c r="P22" s="326">
        <v>5</v>
      </c>
      <c r="Q22" s="261">
        <f t="shared" si="0"/>
        <v>33</v>
      </c>
      <c r="R22" s="263">
        <v>7</v>
      </c>
      <c r="S22" s="487">
        <v>63</v>
      </c>
    </row>
    <row r="23" spans="1:22" s="27" customFormat="1" ht="15" customHeight="1">
      <c r="A23" s="317">
        <v>12</v>
      </c>
      <c r="B23" s="362" t="s">
        <v>178</v>
      </c>
      <c r="C23" s="357">
        <v>1982</v>
      </c>
      <c r="D23" s="363" t="s">
        <v>159</v>
      </c>
      <c r="E23" s="348"/>
      <c r="F23" s="327">
        <v>4</v>
      </c>
      <c r="G23" s="327"/>
      <c r="H23" s="327"/>
      <c r="I23" s="327">
        <v>2</v>
      </c>
      <c r="J23" s="327">
        <v>4</v>
      </c>
      <c r="K23" s="327">
        <v>6</v>
      </c>
      <c r="L23" s="327">
        <v>4</v>
      </c>
      <c r="M23" s="327">
        <v>3</v>
      </c>
      <c r="N23" s="327">
        <v>2</v>
      </c>
      <c r="O23" s="327"/>
      <c r="P23" s="328">
        <v>5</v>
      </c>
      <c r="Q23" s="261">
        <f t="shared" si="0"/>
        <v>30</v>
      </c>
      <c r="R23" s="262">
        <v>10</v>
      </c>
      <c r="S23" s="487">
        <v>52</v>
      </c>
    </row>
    <row r="24" spans="1:22" ht="15" customHeight="1">
      <c r="A24" s="320">
        <v>13</v>
      </c>
      <c r="B24" s="362" t="s">
        <v>92</v>
      </c>
      <c r="C24" s="357" t="s">
        <v>185</v>
      </c>
      <c r="D24" s="363" t="s">
        <v>35</v>
      </c>
      <c r="E24" s="350">
        <v>4</v>
      </c>
      <c r="F24" s="331">
        <v>4</v>
      </c>
      <c r="G24" s="331"/>
      <c r="H24" s="331"/>
      <c r="I24" s="331">
        <v>2</v>
      </c>
      <c r="J24" s="331">
        <v>4</v>
      </c>
      <c r="K24" s="331">
        <v>6</v>
      </c>
      <c r="L24" s="331"/>
      <c r="M24" s="331">
        <v>3</v>
      </c>
      <c r="N24" s="331">
        <v>2</v>
      </c>
      <c r="O24" s="331"/>
      <c r="P24" s="332">
        <v>5</v>
      </c>
      <c r="Q24" s="261">
        <f t="shared" si="0"/>
        <v>30</v>
      </c>
      <c r="R24" s="263">
        <v>10</v>
      </c>
      <c r="S24" s="487">
        <v>52</v>
      </c>
    </row>
    <row r="25" spans="1:22" s="200" customFormat="1" ht="15.75" customHeight="1">
      <c r="A25" s="317">
        <v>14</v>
      </c>
      <c r="B25" s="362" t="s">
        <v>62</v>
      </c>
      <c r="C25" s="357">
        <v>1980</v>
      </c>
      <c r="D25" s="363" t="s">
        <v>35</v>
      </c>
      <c r="E25" s="345"/>
      <c r="F25" s="321">
        <v>4</v>
      </c>
      <c r="G25" s="321"/>
      <c r="H25" s="321"/>
      <c r="I25" s="321">
        <v>2</v>
      </c>
      <c r="J25" s="321">
        <v>4</v>
      </c>
      <c r="K25" s="321">
        <v>6</v>
      </c>
      <c r="L25" s="321"/>
      <c r="M25" s="321">
        <v>6</v>
      </c>
      <c r="N25" s="321">
        <v>2</v>
      </c>
      <c r="O25" s="321"/>
      <c r="P25" s="322">
        <v>5</v>
      </c>
      <c r="Q25" s="261">
        <f t="shared" si="0"/>
        <v>29</v>
      </c>
      <c r="R25" s="262">
        <v>12</v>
      </c>
      <c r="S25" s="487">
        <v>44</v>
      </c>
    </row>
    <row r="26" spans="1:22" ht="17.25">
      <c r="A26" s="320">
        <v>15</v>
      </c>
      <c r="B26" s="362" t="s">
        <v>17</v>
      </c>
      <c r="C26" s="357">
        <v>1985</v>
      </c>
      <c r="D26" s="363" t="s">
        <v>35</v>
      </c>
      <c r="E26" s="348">
        <v>4</v>
      </c>
      <c r="F26" s="327">
        <v>4</v>
      </c>
      <c r="G26" s="327"/>
      <c r="H26" s="327"/>
      <c r="I26" s="327">
        <v>2</v>
      </c>
      <c r="J26" s="327">
        <v>4</v>
      </c>
      <c r="K26" s="327">
        <v>6</v>
      </c>
      <c r="L26" s="327">
        <v>4</v>
      </c>
      <c r="M26" s="327">
        <v>3</v>
      </c>
      <c r="N26" s="327">
        <v>2</v>
      </c>
      <c r="O26" s="327"/>
      <c r="P26" s="328"/>
      <c r="Q26" s="366">
        <f t="shared" si="0"/>
        <v>29</v>
      </c>
      <c r="R26" s="263">
        <v>12</v>
      </c>
      <c r="S26" s="487">
        <v>44</v>
      </c>
    </row>
    <row r="27" spans="1:22" s="27" customFormat="1" ht="17.25">
      <c r="A27" s="317">
        <v>16</v>
      </c>
      <c r="B27" s="390" t="s">
        <v>226</v>
      </c>
      <c r="C27" s="388" t="s">
        <v>164</v>
      </c>
      <c r="D27" s="391" t="s">
        <v>40</v>
      </c>
      <c r="E27" s="392"/>
      <c r="F27" s="393">
        <v>2</v>
      </c>
      <c r="G27" s="393"/>
      <c r="H27" s="393"/>
      <c r="I27" s="393">
        <v>2</v>
      </c>
      <c r="J27" s="393">
        <v>4</v>
      </c>
      <c r="K27" s="393">
        <v>6</v>
      </c>
      <c r="L27" s="393"/>
      <c r="M27" s="393">
        <v>6</v>
      </c>
      <c r="N27" s="393">
        <v>2</v>
      </c>
      <c r="O27" s="393"/>
      <c r="P27" s="389">
        <v>5</v>
      </c>
      <c r="Q27" s="261">
        <f t="shared" si="0"/>
        <v>27</v>
      </c>
      <c r="R27" s="262">
        <v>14</v>
      </c>
      <c r="S27" s="487">
        <v>38</v>
      </c>
    </row>
    <row r="28" spans="1:22" s="27" customFormat="1" ht="17.25">
      <c r="A28" s="320">
        <v>17</v>
      </c>
      <c r="B28" s="362" t="s">
        <v>88</v>
      </c>
      <c r="C28" s="357" t="s">
        <v>191</v>
      </c>
      <c r="D28" s="363" t="s">
        <v>35</v>
      </c>
      <c r="E28" s="348"/>
      <c r="F28" s="327">
        <v>4</v>
      </c>
      <c r="G28" s="327"/>
      <c r="H28" s="327"/>
      <c r="I28" s="327">
        <v>2</v>
      </c>
      <c r="J28" s="327">
        <v>4</v>
      </c>
      <c r="K28" s="327">
        <v>6</v>
      </c>
      <c r="L28" s="327"/>
      <c r="M28" s="327">
        <v>3</v>
      </c>
      <c r="N28" s="327">
        <v>2</v>
      </c>
      <c r="O28" s="327"/>
      <c r="P28" s="328">
        <v>5</v>
      </c>
      <c r="Q28" s="261">
        <f t="shared" si="0"/>
        <v>26</v>
      </c>
      <c r="R28" s="263">
        <v>15</v>
      </c>
      <c r="S28" s="487">
        <v>35</v>
      </c>
    </row>
    <row r="29" spans="1:22" ht="17.25">
      <c r="A29" s="317">
        <v>18</v>
      </c>
      <c r="B29" s="362" t="s">
        <v>197</v>
      </c>
      <c r="C29" s="357" t="s">
        <v>193</v>
      </c>
      <c r="D29" s="363" t="s">
        <v>40</v>
      </c>
      <c r="E29" s="376">
        <v>4</v>
      </c>
      <c r="F29" s="377">
        <v>4</v>
      </c>
      <c r="G29" s="377"/>
      <c r="H29" s="377"/>
      <c r="I29" s="377">
        <v>2</v>
      </c>
      <c r="J29" s="377">
        <v>4</v>
      </c>
      <c r="K29" s="377">
        <v>6</v>
      </c>
      <c r="L29" s="377"/>
      <c r="M29" s="377">
        <v>3</v>
      </c>
      <c r="N29" s="377">
        <v>2</v>
      </c>
      <c r="O29" s="377"/>
      <c r="P29" s="378"/>
      <c r="Q29" s="261">
        <f t="shared" si="0"/>
        <v>25</v>
      </c>
      <c r="R29" s="262">
        <v>16</v>
      </c>
      <c r="S29" s="487">
        <v>32</v>
      </c>
    </row>
    <row r="30" spans="1:22" s="27" customFormat="1" ht="17.25">
      <c r="A30" s="320">
        <v>19</v>
      </c>
      <c r="B30" s="362" t="s">
        <v>90</v>
      </c>
      <c r="C30" s="357" t="s">
        <v>177</v>
      </c>
      <c r="D30" s="363" t="s">
        <v>35</v>
      </c>
      <c r="E30" s="346"/>
      <c r="F30" s="323">
        <v>4</v>
      </c>
      <c r="G30" s="323"/>
      <c r="H30" s="323"/>
      <c r="I30" s="323">
        <v>2</v>
      </c>
      <c r="J30" s="323">
        <v>4</v>
      </c>
      <c r="K30" s="323">
        <v>6</v>
      </c>
      <c r="L30" s="323">
        <v>4</v>
      </c>
      <c r="M30" s="323">
        <v>3</v>
      </c>
      <c r="N30" s="323">
        <v>2</v>
      </c>
      <c r="O30" s="323"/>
      <c r="P30" s="324"/>
      <c r="Q30" s="261">
        <f t="shared" si="0"/>
        <v>25</v>
      </c>
      <c r="R30" s="263">
        <v>16</v>
      </c>
      <c r="S30" s="487">
        <v>32</v>
      </c>
    </row>
    <row r="31" spans="1:22" s="27" customFormat="1" ht="15" customHeight="1">
      <c r="A31" s="317">
        <v>20</v>
      </c>
      <c r="B31" s="362" t="s">
        <v>66</v>
      </c>
      <c r="C31" s="357">
        <v>1972</v>
      </c>
      <c r="D31" s="363" t="s">
        <v>35</v>
      </c>
      <c r="E31" s="353"/>
      <c r="F31" s="253">
        <v>4</v>
      </c>
      <c r="G31" s="253"/>
      <c r="H31" s="253"/>
      <c r="I31" s="253">
        <v>2</v>
      </c>
      <c r="J31" s="253">
        <v>4</v>
      </c>
      <c r="K31" s="253">
        <v>6</v>
      </c>
      <c r="L31" s="253"/>
      <c r="M31" s="253">
        <v>6</v>
      </c>
      <c r="N31" s="253">
        <v>2</v>
      </c>
      <c r="O31" s="253"/>
      <c r="P31" s="254"/>
      <c r="Q31" s="261">
        <f t="shared" si="0"/>
        <v>24</v>
      </c>
      <c r="R31" s="262">
        <v>18</v>
      </c>
      <c r="S31" s="487">
        <v>28</v>
      </c>
    </row>
    <row r="32" spans="1:22" ht="15" customHeight="1">
      <c r="A32" s="320">
        <v>21</v>
      </c>
      <c r="B32" s="362" t="s">
        <v>202</v>
      </c>
      <c r="C32" s="357">
        <v>1992</v>
      </c>
      <c r="D32" s="363" t="s">
        <v>190</v>
      </c>
      <c r="E32" s="383">
        <v>4</v>
      </c>
      <c r="F32" s="385">
        <v>4</v>
      </c>
      <c r="G32" s="385"/>
      <c r="H32" s="385"/>
      <c r="I32" s="385">
        <v>2</v>
      </c>
      <c r="J32" s="385">
        <v>4</v>
      </c>
      <c r="K32" s="385">
        <v>3</v>
      </c>
      <c r="L32" s="385"/>
      <c r="M32" s="385">
        <v>3</v>
      </c>
      <c r="N32" s="385">
        <v>2</v>
      </c>
      <c r="O32" s="385"/>
      <c r="P32" s="387"/>
      <c r="Q32" s="261">
        <f t="shared" si="0"/>
        <v>22</v>
      </c>
      <c r="R32" s="263">
        <v>19</v>
      </c>
      <c r="S32" s="487">
        <v>26</v>
      </c>
    </row>
    <row r="33" spans="1:19" s="27" customFormat="1" ht="17.25">
      <c r="A33" s="317">
        <v>22</v>
      </c>
      <c r="B33" s="362" t="s">
        <v>201</v>
      </c>
      <c r="C33" s="357">
        <v>1997</v>
      </c>
      <c r="D33" s="363" t="s">
        <v>159</v>
      </c>
      <c r="E33" s="344"/>
      <c r="F33" s="318">
        <v>4</v>
      </c>
      <c r="G33" s="318"/>
      <c r="H33" s="318"/>
      <c r="I33" s="318">
        <v>2</v>
      </c>
      <c r="J33" s="318">
        <v>4</v>
      </c>
      <c r="K33" s="318">
        <v>6</v>
      </c>
      <c r="L33" s="318"/>
      <c r="M33" s="318">
        <v>3</v>
      </c>
      <c r="N33" s="318">
        <v>2</v>
      </c>
      <c r="O33" s="318"/>
      <c r="P33" s="319"/>
      <c r="Q33" s="261">
        <f t="shared" si="0"/>
        <v>21</v>
      </c>
      <c r="R33" s="262">
        <v>20</v>
      </c>
      <c r="S33" s="487">
        <v>24</v>
      </c>
    </row>
    <row r="34" spans="1:19" ht="17.25">
      <c r="A34" s="320">
        <v>23</v>
      </c>
      <c r="B34" s="362" t="s">
        <v>218</v>
      </c>
      <c r="C34" s="357" t="s">
        <v>193</v>
      </c>
      <c r="D34" s="363" t="s">
        <v>35</v>
      </c>
      <c r="E34" s="346"/>
      <c r="F34" s="323">
        <v>2</v>
      </c>
      <c r="G34" s="323"/>
      <c r="H34" s="323"/>
      <c r="I34" s="323">
        <v>2</v>
      </c>
      <c r="J34" s="323">
        <v>4</v>
      </c>
      <c r="K34" s="323">
        <v>3</v>
      </c>
      <c r="L34" s="323"/>
      <c r="M34" s="323">
        <v>3</v>
      </c>
      <c r="N34" s="323">
        <v>2</v>
      </c>
      <c r="O34" s="323"/>
      <c r="P34" s="324"/>
      <c r="Q34" s="261">
        <f t="shared" si="0"/>
        <v>16</v>
      </c>
      <c r="R34" s="263">
        <v>21</v>
      </c>
      <c r="S34" s="487">
        <v>22</v>
      </c>
    </row>
    <row r="35" spans="1:19" s="27" customFormat="1" ht="15" customHeight="1">
      <c r="A35" s="317">
        <v>24</v>
      </c>
      <c r="B35" s="362" t="s">
        <v>97</v>
      </c>
      <c r="C35" s="357" t="s">
        <v>211</v>
      </c>
      <c r="D35" s="363" t="s">
        <v>35</v>
      </c>
      <c r="E35" s="355"/>
      <c r="F35" s="251">
        <v>2</v>
      </c>
      <c r="G35" s="251"/>
      <c r="H35" s="251"/>
      <c r="I35" s="251">
        <v>2</v>
      </c>
      <c r="J35" s="251">
        <v>4</v>
      </c>
      <c r="K35" s="251">
        <v>3</v>
      </c>
      <c r="L35" s="251"/>
      <c r="M35" s="251">
        <v>3</v>
      </c>
      <c r="N35" s="251">
        <v>2</v>
      </c>
      <c r="O35" s="251"/>
      <c r="P35" s="252"/>
      <c r="Q35" s="261">
        <f t="shared" si="0"/>
        <v>16</v>
      </c>
      <c r="R35" s="262">
        <v>21</v>
      </c>
      <c r="S35" s="487">
        <v>22</v>
      </c>
    </row>
    <row r="36" spans="1:19" ht="15" customHeight="1">
      <c r="A36" s="320">
        <v>25</v>
      </c>
      <c r="B36" s="362" t="s">
        <v>203</v>
      </c>
      <c r="C36" s="357" t="s">
        <v>200</v>
      </c>
      <c r="D36" s="363" t="s">
        <v>159</v>
      </c>
      <c r="E36" s="350"/>
      <c r="F36" s="331">
        <v>4</v>
      </c>
      <c r="G36" s="331"/>
      <c r="H36" s="331"/>
      <c r="I36" s="331">
        <v>2</v>
      </c>
      <c r="J36" s="331">
        <v>4</v>
      </c>
      <c r="K36" s="331">
        <v>3</v>
      </c>
      <c r="L36" s="331"/>
      <c r="M36" s="331"/>
      <c r="N36" s="331">
        <v>2</v>
      </c>
      <c r="O36" s="331"/>
      <c r="P36" s="381"/>
      <c r="Q36" s="261">
        <f t="shared" si="0"/>
        <v>15</v>
      </c>
      <c r="R36" s="263">
        <v>23</v>
      </c>
      <c r="S36" s="487">
        <v>19</v>
      </c>
    </row>
    <row r="37" spans="1:19" ht="15" customHeight="1">
      <c r="A37" s="317">
        <v>26</v>
      </c>
      <c r="B37" s="362" t="s">
        <v>204</v>
      </c>
      <c r="C37" s="357">
        <v>1988</v>
      </c>
      <c r="D37" s="363" t="s">
        <v>40</v>
      </c>
      <c r="E37" s="353"/>
      <c r="F37" s="253">
        <v>4</v>
      </c>
      <c r="G37" s="253"/>
      <c r="H37" s="253"/>
      <c r="I37" s="253">
        <v>2</v>
      </c>
      <c r="J37" s="253">
        <v>4</v>
      </c>
      <c r="K37" s="253">
        <v>3</v>
      </c>
      <c r="L37" s="253"/>
      <c r="M37" s="253"/>
      <c r="N37" s="253">
        <v>2</v>
      </c>
      <c r="O37" s="253"/>
      <c r="P37" s="254"/>
      <c r="Q37" s="261">
        <f t="shared" si="0"/>
        <v>15</v>
      </c>
      <c r="R37" s="262">
        <v>23</v>
      </c>
      <c r="S37" s="487">
        <v>19</v>
      </c>
    </row>
    <row r="38" spans="1:19" s="200" customFormat="1" ht="15.75" customHeight="1">
      <c r="A38" s="320">
        <v>27</v>
      </c>
      <c r="B38" s="362" t="s">
        <v>93</v>
      </c>
      <c r="C38" s="357">
        <v>1974</v>
      </c>
      <c r="D38" s="363" t="s">
        <v>35</v>
      </c>
      <c r="E38" s="230"/>
      <c r="F38" s="384">
        <v>4</v>
      </c>
      <c r="G38" s="384"/>
      <c r="H38" s="384"/>
      <c r="I38" s="384">
        <v>2</v>
      </c>
      <c r="J38" s="384">
        <v>4</v>
      </c>
      <c r="K38" s="384">
        <v>3</v>
      </c>
      <c r="L38" s="384"/>
      <c r="M38" s="384"/>
      <c r="N38" s="384">
        <v>2</v>
      </c>
      <c r="O38" s="384"/>
      <c r="P38" s="386"/>
      <c r="Q38" s="261">
        <f t="shared" si="0"/>
        <v>15</v>
      </c>
      <c r="R38" s="365">
        <v>23</v>
      </c>
      <c r="S38" s="487">
        <v>19</v>
      </c>
    </row>
    <row r="39" spans="1:19" ht="17.25">
      <c r="A39" s="317">
        <v>28</v>
      </c>
      <c r="B39" s="362" t="s">
        <v>89</v>
      </c>
      <c r="C39" s="357">
        <v>1962</v>
      </c>
      <c r="D39" s="363" t="s">
        <v>35</v>
      </c>
      <c r="E39" s="346"/>
      <c r="F39" s="323"/>
      <c r="G39" s="323"/>
      <c r="H39" s="323"/>
      <c r="I39" s="323">
        <v>2</v>
      </c>
      <c r="J39" s="323">
        <v>4</v>
      </c>
      <c r="K39" s="323">
        <v>6</v>
      </c>
      <c r="L39" s="323"/>
      <c r="M39" s="323"/>
      <c r="N39" s="323">
        <v>2</v>
      </c>
      <c r="O39" s="323"/>
      <c r="P39" s="324"/>
      <c r="Q39" s="261">
        <f t="shared" si="0"/>
        <v>14</v>
      </c>
      <c r="R39" s="263">
        <v>26</v>
      </c>
      <c r="S39" s="487">
        <v>16</v>
      </c>
    </row>
    <row r="40" spans="1:19" s="27" customFormat="1" ht="17.25">
      <c r="A40" s="320">
        <v>29</v>
      </c>
      <c r="B40" s="362" t="s">
        <v>95</v>
      </c>
      <c r="C40" s="357" t="s">
        <v>163</v>
      </c>
      <c r="D40" s="363" t="s">
        <v>35</v>
      </c>
      <c r="E40" s="351">
        <v>4</v>
      </c>
      <c r="F40" s="243">
        <v>2</v>
      </c>
      <c r="G40" s="243"/>
      <c r="H40" s="243"/>
      <c r="I40" s="243">
        <v>2</v>
      </c>
      <c r="J40" s="243">
        <v>4</v>
      </c>
      <c r="K40" s="243"/>
      <c r="L40" s="243"/>
      <c r="M40" s="243"/>
      <c r="N40" s="243">
        <v>2</v>
      </c>
      <c r="O40" s="243"/>
      <c r="P40" s="244"/>
      <c r="Q40" s="261">
        <f t="shared" si="0"/>
        <v>14</v>
      </c>
      <c r="R40" s="262">
        <v>26</v>
      </c>
      <c r="S40" s="487">
        <v>16</v>
      </c>
    </row>
    <row r="41" spans="1:19" s="27" customFormat="1" ht="17.25">
      <c r="A41" s="317">
        <v>30</v>
      </c>
      <c r="B41" s="362" t="s">
        <v>172</v>
      </c>
      <c r="C41" s="357">
        <v>1994</v>
      </c>
      <c r="D41" s="363" t="s">
        <v>159</v>
      </c>
      <c r="E41" s="344"/>
      <c r="F41" s="318">
        <v>2</v>
      </c>
      <c r="G41" s="318"/>
      <c r="H41" s="318"/>
      <c r="I41" s="318">
        <v>2</v>
      </c>
      <c r="J41" s="318">
        <v>4</v>
      </c>
      <c r="K41" s="318">
        <v>3</v>
      </c>
      <c r="L41" s="318"/>
      <c r="M41" s="318"/>
      <c r="N41" s="318">
        <v>2</v>
      </c>
      <c r="O41" s="318"/>
      <c r="P41" s="319"/>
      <c r="Q41" s="261">
        <f t="shared" si="0"/>
        <v>13</v>
      </c>
      <c r="R41" s="263">
        <v>28</v>
      </c>
      <c r="S41" s="487">
        <v>14</v>
      </c>
    </row>
    <row r="42" spans="1:19" ht="17.25">
      <c r="A42" s="320">
        <v>31</v>
      </c>
      <c r="B42" s="362" t="s">
        <v>173</v>
      </c>
      <c r="C42" s="357" t="s">
        <v>174</v>
      </c>
      <c r="D42" s="363" t="s">
        <v>159</v>
      </c>
      <c r="E42" s="346"/>
      <c r="F42" s="323">
        <v>2</v>
      </c>
      <c r="G42" s="323"/>
      <c r="H42" s="323"/>
      <c r="I42" s="323">
        <v>2</v>
      </c>
      <c r="J42" s="323">
        <v>4</v>
      </c>
      <c r="K42" s="323">
        <v>3</v>
      </c>
      <c r="L42" s="323"/>
      <c r="M42" s="323"/>
      <c r="N42" s="323">
        <v>2</v>
      </c>
      <c r="O42" s="323"/>
      <c r="P42" s="324"/>
      <c r="Q42" s="261">
        <f t="shared" si="0"/>
        <v>13</v>
      </c>
      <c r="R42" s="262">
        <v>28</v>
      </c>
      <c r="S42" s="487">
        <v>14</v>
      </c>
    </row>
    <row r="43" spans="1:19" s="27" customFormat="1" ht="17.25">
      <c r="A43" s="317">
        <v>32</v>
      </c>
      <c r="B43" s="362" t="s">
        <v>67</v>
      </c>
      <c r="C43" s="357">
        <v>1993</v>
      </c>
      <c r="D43" s="363" t="s">
        <v>35</v>
      </c>
      <c r="E43" s="347"/>
      <c r="F43" s="325">
        <v>2</v>
      </c>
      <c r="G43" s="325"/>
      <c r="H43" s="325"/>
      <c r="I43" s="325">
        <v>2</v>
      </c>
      <c r="J43" s="325">
        <v>4</v>
      </c>
      <c r="K43" s="325">
        <v>3</v>
      </c>
      <c r="L43" s="325"/>
      <c r="M43" s="325"/>
      <c r="N43" s="325">
        <v>2</v>
      </c>
      <c r="O43" s="325"/>
      <c r="P43" s="326"/>
      <c r="Q43" s="261">
        <f t="shared" si="0"/>
        <v>13</v>
      </c>
      <c r="R43" s="263">
        <v>28</v>
      </c>
      <c r="S43" s="487">
        <v>14</v>
      </c>
    </row>
    <row r="44" spans="1:19" s="27" customFormat="1" ht="15" customHeight="1">
      <c r="A44" s="320">
        <v>33</v>
      </c>
      <c r="B44" s="362" t="s">
        <v>198</v>
      </c>
      <c r="C44" s="357">
        <v>1991</v>
      </c>
      <c r="D44" s="363" t="s">
        <v>40</v>
      </c>
      <c r="E44" s="348"/>
      <c r="F44" s="327">
        <v>2</v>
      </c>
      <c r="G44" s="327"/>
      <c r="H44" s="327"/>
      <c r="I44" s="327">
        <v>2</v>
      </c>
      <c r="J44" s="327">
        <v>4</v>
      </c>
      <c r="K44" s="327">
        <v>3</v>
      </c>
      <c r="L44" s="327"/>
      <c r="M44" s="327"/>
      <c r="N44" s="327">
        <v>2</v>
      </c>
      <c r="O44" s="327"/>
      <c r="P44" s="328"/>
      <c r="Q44" s="261">
        <f t="shared" si="0"/>
        <v>13</v>
      </c>
      <c r="R44" s="262">
        <v>28</v>
      </c>
      <c r="S44" s="487">
        <v>14</v>
      </c>
    </row>
    <row r="45" spans="1:19" ht="15" customHeight="1">
      <c r="A45" s="317">
        <v>34</v>
      </c>
      <c r="B45" s="390" t="s">
        <v>227</v>
      </c>
      <c r="C45" s="388" t="s">
        <v>179</v>
      </c>
      <c r="D45" s="391" t="s">
        <v>35</v>
      </c>
      <c r="E45" s="349"/>
      <c r="F45" s="329">
        <v>2</v>
      </c>
      <c r="G45" s="329"/>
      <c r="H45" s="329"/>
      <c r="I45" s="329">
        <v>2</v>
      </c>
      <c r="J45" s="329">
        <v>4</v>
      </c>
      <c r="K45" s="329"/>
      <c r="L45" s="329"/>
      <c r="M45" s="329">
        <v>3</v>
      </c>
      <c r="N45" s="329">
        <v>2</v>
      </c>
      <c r="O45" s="329"/>
      <c r="P45" s="330"/>
      <c r="Q45" s="261">
        <f t="shared" si="0"/>
        <v>13</v>
      </c>
      <c r="R45" s="263">
        <v>28</v>
      </c>
      <c r="S45" s="487">
        <v>14</v>
      </c>
    </row>
    <row r="46" spans="1:19" s="27" customFormat="1" ht="18" thickBot="1">
      <c r="A46" s="367">
        <v>35</v>
      </c>
      <c r="B46" s="373" t="s">
        <v>199</v>
      </c>
      <c r="C46" s="382" t="s">
        <v>200</v>
      </c>
      <c r="D46" s="374" t="s">
        <v>159</v>
      </c>
      <c r="E46" s="394"/>
      <c r="F46" s="395">
        <v>2</v>
      </c>
      <c r="G46" s="395"/>
      <c r="H46" s="395"/>
      <c r="I46" s="395">
        <v>2</v>
      </c>
      <c r="J46" s="395">
        <v>4</v>
      </c>
      <c r="K46" s="395"/>
      <c r="L46" s="395"/>
      <c r="M46" s="395"/>
      <c r="N46" s="395">
        <v>2</v>
      </c>
      <c r="O46" s="395"/>
      <c r="P46" s="397"/>
      <c r="Q46" s="264">
        <f t="shared" si="0"/>
        <v>10</v>
      </c>
      <c r="R46" s="269">
        <v>33</v>
      </c>
      <c r="S46" s="487">
        <v>9</v>
      </c>
    </row>
    <row r="47" spans="1:19" ht="17.25" hidden="1">
      <c r="A47" s="409">
        <v>36</v>
      </c>
      <c r="B47" s="240"/>
      <c r="C47" s="222"/>
      <c r="D47" s="223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6"/>
      <c r="Q47" s="261">
        <f t="shared" si="0"/>
        <v>0</v>
      </c>
      <c r="R47" s="263"/>
      <c r="S47" s="487">
        <v>9</v>
      </c>
    </row>
    <row r="48" spans="1:19" s="27" customFormat="1" ht="15" hidden="1" customHeight="1">
      <c r="A48" s="320">
        <v>37</v>
      </c>
      <c r="B48" s="240"/>
      <c r="C48" s="222"/>
      <c r="D48" s="223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6"/>
      <c r="Q48" s="261">
        <f t="shared" si="0"/>
        <v>0</v>
      </c>
      <c r="R48" s="262"/>
      <c r="S48" s="487">
        <v>8</v>
      </c>
    </row>
    <row r="49" spans="1:19" ht="15" hidden="1" customHeight="1">
      <c r="A49" s="317">
        <v>38</v>
      </c>
      <c r="B49" s="240"/>
      <c r="C49" s="222"/>
      <c r="D49" s="223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6"/>
      <c r="Q49" s="261">
        <f t="shared" si="0"/>
        <v>0</v>
      </c>
      <c r="R49" s="263"/>
      <c r="S49" s="487">
        <v>7</v>
      </c>
    </row>
    <row r="50" spans="1:19" ht="15" hidden="1" customHeight="1" thickBot="1">
      <c r="A50" s="367">
        <v>39</v>
      </c>
      <c r="B50" s="241"/>
      <c r="C50" s="242"/>
      <c r="D50" s="227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60"/>
      <c r="Q50" s="264">
        <f t="shared" si="0"/>
        <v>0</v>
      </c>
      <c r="R50" s="269"/>
      <c r="S50" s="487">
        <v>6</v>
      </c>
    </row>
    <row r="51" spans="1:19" ht="11.25" customHeight="1">
      <c r="A51" s="15"/>
      <c r="F51" s="15"/>
      <c r="G51" s="15"/>
      <c r="H51" s="15"/>
      <c r="I51" s="15"/>
      <c r="J51" s="15"/>
      <c r="L51" s="15"/>
      <c r="M51" s="15"/>
      <c r="N51" s="15"/>
      <c r="O51" s="15"/>
      <c r="P51" s="15"/>
      <c r="Q51" s="15"/>
      <c r="S51" s="490"/>
    </row>
    <row r="52" spans="1:19">
      <c r="A52" s="15"/>
      <c r="F52" s="15"/>
      <c r="G52" s="15"/>
      <c r="H52" s="15"/>
      <c r="I52" s="15"/>
      <c r="J52" s="15"/>
      <c r="L52" s="15"/>
      <c r="M52" s="15"/>
      <c r="N52" s="15"/>
      <c r="O52" s="15"/>
      <c r="P52" s="15"/>
      <c r="Q52" s="15"/>
      <c r="S52" s="485"/>
    </row>
    <row r="53" spans="1:19" ht="11.25" customHeight="1">
      <c r="S53" s="485"/>
    </row>
    <row r="54" spans="1:19">
      <c r="S54" s="485"/>
    </row>
    <row r="55" spans="1:19" ht="11.25" customHeight="1">
      <c r="S55" s="485"/>
    </row>
    <row r="56" spans="1:19">
      <c r="S56" s="485"/>
    </row>
    <row r="57" spans="1:19" ht="11.25" customHeight="1">
      <c r="S57" s="485"/>
    </row>
    <row r="58" spans="1:19">
      <c r="S58" s="485"/>
    </row>
    <row r="59" spans="1:19" ht="11.25" customHeight="1">
      <c r="S59" s="485"/>
    </row>
    <row r="60" spans="1:19" ht="13.5" customHeight="1">
      <c r="S60" s="485"/>
    </row>
    <row r="61" spans="1:19">
      <c r="S61" s="485"/>
    </row>
  </sheetData>
  <phoneticPr fontId="1" type="noConversion"/>
  <pageMargins left="0.54" right="0.35433070866141736" top="0.25" bottom="0.39370078740157483" header="0.17" footer="0.27"/>
  <pageSetup paperSize="9" scale="75" orientation="landscape" horizontalDpi="4294967293" verticalDpi="0" r:id="rId1"/>
  <headerFooter alignWithMargins="0"/>
  <drawing r:id="rId2"/>
  <legacyDrawing r:id="rId3"/>
  <oleObjects>
    <oleObject progId="PI3.Image" shapeId="6148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S89"/>
  <sheetViews>
    <sheetView zoomScale="80" zoomScaleNormal="80" workbookViewId="0">
      <selection activeCell="S6" sqref="S6"/>
    </sheetView>
  </sheetViews>
  <sheetFormatPr defaultRowHeight="11.25" outlineLevelCol="1"/>
  <cols>
    <col min="1" max="1" width="4.7109375" style="3" customWidth="1" outlineLevel="1"/>
    <col min="2" max="2" width="27.42578125" style="3" customWidth="1"/>
    <col min="3" max="3" width="11.42578125" style="359" customWidth="1"/>
    <col min="4" max="4" width="15" style="3" customWidth="1"/>
    <col min="5" max="16" width="7.28515625" style="3" customWidth="1" outlineLevel="1"/>
    <col min="17" max="17" width="9.5703125" style="3" customWidth="1"/>
    <col min="18" max="18" width="5.28515625" style="3" customWidth="1"/>
    <col min="19" max="19" width="5.140625" style="3" customWidth="1"/>
    <col min="20" max="16384" width="9.140625" style="3"/>
  </cols>
  <sheetData>
    <row r="1" spans="1:19" ht="18.75">
      <c r="A1" s="1"/>
      <c r="C1" s="13"/>
      <c r="D1" s="17"/>
      <c r="E1" s="17"/>
      <c r="F1" s="66" t="s">
        <v>138</v>
      </c>
      <c r="G1" s="1"/>
      <c r="J1" s="1"/>
      <c r="K1" s="17"/>
      <c r="L1" s="1"/>
      <c r="M1" s="1"/>
      <c r="N1" s="1"/>
      <c r="O1" s="1"/>
      <c r="P1" s="1"/>
      <c r="Q1" s="1"/>
      <c r="R1" s="1"/>
      <c r="S1" s="2"/>
    </row>
    <row r="2" spans="1:19" ht="18.75">
      <c r="A2" s="1"/>
      <c r="C2" s="13"/>
      <c r="D2" s="17"/>
      <c r="E2" s="17"/>
      <c r="F2" s="66" t="s">
        <v>18</v>
      </c>
      <c r="G2" s="1"/>
      <c r="J2" s="1"/>
      <c r="K2" s="17"/>
      <c r="L2" s="1"/>
      <c r="M2" s="1"/>
      <c r="N2" s="1"/>
      <c r="O2" s="1"/>
      <c r="P2" s="1"/>
      <c r="Q2" s="1"/>
      <c r="R2" s="1"/>
      <c r="S2" s="2"/>
    </row>
    <row r="3" spans="1:19">
      <c r="A3" s="1"/>
      <c r="B3" s="1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12.75" customHeight="1">
      <c r="A4" s="4"/>
      <c r="B4" s="65"/>
      <c r="C4" s="76"/>
      <c r="D4" s="62"/>
      <c r="E4" s="62"/>
      <c r="F4" s="4"/>
      <c r="G4" s="75" t="s">
        <v>139</v>
      </c>
      <c r="H4" s="4"/>
      <c r="K4" s="76"/>
      <c r="L4" s="4"/>
      <c r="M4" s="4"/>
      <c r="N4" s="4"/>
      <c r="O4" s="4"/>
      <c r="P4" s="4"/>
      <c r="Q4" s="5"/>
      <c r="R4" s="1"/>
      <c r="S4" s="2"/>
    </row>
    <row r="5" spans="1:19" ht="15.75">
      <c r="A5" s="7"/>
      <c r="C5" s="78"/>
      <c r="D5" s="63"/>
      <c r="E5" s="63"/>
      <c r="F5" s="7"/>
      <c r="G5" s="77" t="s">
        <v>231</v>
      </c>
      <c r="H5" s="7"/>
      <c r="K5" s="78"/>
      <c r="L5" s="7"/>
      <c r="N5" s="7"/>
      <c r="O5" s="7"/>
      <c r="P5" s="7"/>
      <c r="Q5" s="5"/>
      <c r="R5" s="5"/>
      <c r="S5" s="2"/>
    </row>
    <row r="6" spans="1:19" ht="32.25">
      <c r="A6" s="6"/>
      <c r="C6" s="78"/>
      <c r="D6" s="63"/>
      <c r="E6" s="63"/>
      <c r="F6" s="6"/>
      <c r="G6" s="77" t="s">
        <v>28</v>
      </c>
      <c r="H6" s="6"/>
      <c r="K6" s="78"/>
      <c r="L6" s="6"/>
      <c r="M6" s="6"/>
      <c r="N6" s="6"/>
      <c r="O6" s="419"/>
      <c r="P6" s="6"/>
      <c r="Q6" s="5"/>
      <c r="R6" s="5"/>
      <c r="S6" s="2"/>
    </row>
    <row r="7" spans="1:19" ht="30.75" customHeight="1">
      <c r="A7" s="8"/>
      <c r="C7" s="78"/>
      <c r="D7" s="63"/>
      <c r="E7" s="63"/>
      <c r="F7" s="8"/>
      <c r="G7" s="8"/>
      <c r="H7" s="8"/>
      <c r="J7" s="8"/>
      <c r="K7" s="63"/>
      <c r="L7" s="8"/>
      <c r="M7" s="8"/>
      <c r="N7" s="8"/>
      <c r="O7" s="8"/>
      <c r="P7" s="8"/>
      <c r="Q7" s="1"/>
      <c r="R7" s="1"/>
      <c r="S7" s="2"/>
    </row>
    <row r="8" spans="1:19" ht="24.75" customHeight="1">
      <c r="A8" s="9"/>
      <c r="B8" s="187" t="s">
        <v>141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"/>
      <c r="R8" s="9"/>
      <c r="S8" s="2"/>
    </row>
    <row r="9" spans="1:19" ht="13.5" customHeight="1" thickBot="1">
      <c r="A9" s="11"/>
      <c r="B9" s="9"/>
      <c r="C9" s="8"/>
      <c r="D9" s="9"/>
      <c r="E9" s="10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"/>
      <c r="S9" s="12"/>
    </row>
    <row r="10" spans="1:19" ht="15.75" customHeight="1" thickBot="1">
      <c r="A10" s="67"/>
      <c r="B10" s="188"/>
      <c r="C10" s="358"/>
      <c r="D10" s="69"/>
      <c r="E10" s="79" t="s">
        <v>0</v>
      </c>
      <c r="F10" s="79" t="s">
        <v>1</v>
      </c>
      <c r="G10" s="79" t="s">
        <v>2</v>
      </c>
      <c r="H10" s="79" t="s">
        <v>3</v>
      </c>
      <c r="I10" s="79" t="s">
        <v>4</v>
      </c>
      <c r="J10" s="79" t="s">
        <v>14</v>
      </c>
      <c r="K10" s="79" t="s">
        <v>20</v>
      </c>
      <c r="L10" s="79" t="s">
        <v>21</v>
      </c>
      <c r="M10" s="79" t="s">
        <v>22</v>
      </c>
      <c r="N10" s="79" t="s">
        <v>23</v>
      </c>
      <c r="O10" s="79" t="s">
        <v>24</v>
      </c>
      <c r="P10" s="79" t="s">
        <v>25</v>
      </c>
      <c r="Q10" s="196" t="s">
        <v>5</v>
      </c>
      <c r="R10" s="195"/>
      <c r="S10" s="70"/>
    </row>
    <row r="11" spans="1:19" ht="15.75" customHeight="1" thickBot="1">
      <c r="A11" s="265" t="s">
        <v>19</v>
      </c>
      <c r="B11" s="266" t="s">
        <v>6</v>
      </c>
      <c r="C11" s="267" t="s">
        <v>30</v>
      </c>
      <c r="D11" s="268" t="s">
        <v>31</v>
      </c>
      <c r="E11" s="80" t="s">
        <v>101</v>
      </c>
      <c r="F11" s="80" t="s">
        <v>100</v>
      </c>
      <c r="G11" s="80" t="s">
        <v>102</v>
      </c>
      <c r="H11" s="80" t="s">
        <v>102</v>
      </c>
      <c r="I11" s="80" t="s">
        <v>99</v>
      </c>
      <c r="J11" s="80" t="s">
        <v>100</v>
      </c>
      <c r="K11" s="80" t="s">
        <v>98</v>
      </c>
      <c r="L11" s="80" t="s">
        <v>101</v>
      </c>
      <c r="M11" s="80" t="s">
        <v>98</v>
      </c>
      <c r="N11" s="80" t="s">
        <v>99</v>
      </c>
      <c r="O11" s="80" t="s">
        <v>103</v>
      </c>
      <c r="P11" s="80" t="s">
        <v>103</v>
      </c>
      <c r="Q11" s="197"/>
      <c r="R11" s="82" t="s">
        <v>10</v>
      </c>
      <c r="S11" s="516" t="s">
        <v>11</v>
      </c>
    </row>
    <row r="12" spans="1:19" ht="17.25">
      <c r="A12" s="368">
        <v>1</v>
      </c>
      <c r="B12" s="449" t="s">
        <v>154</v>
      </c>
      <c r="C12" s="472">
        <v>1985</v>
      </c>
      <c r="D12" s="451" t="s">
        <v>159</v>
      </c>
      <c r="E12" s="452">
        <v>8</v>
      </c>
      <c r="F12" s="453">
        <v>4</v>
      </c>
      <c r="G12" s="453">
        <v>12</v>
      </c>
      <c r="H12" s="453">
        <v>12</v>
      </c>
      <c r="I12" s="453">
        <v>2</v>
      </c>
      <c r="J12" s="453">
        <v>4</v>
      </c>
      <c r="K12" s="453">
        <v>6</v>
      </c>
      <c r="L12" s="453">
        <v>8</v>
      </c>
      <c r="M12" s="453">
        <v>6</v>
      </c>
      <c r="N12" s="453">
        <v>2</v>
      </c>
      <c r="O12" s="453">
        <v>10</v>
      </c>
      <c r="P12" s="454">
        <v>10</v>
      </c>
      <c r="Q12" s="261">
        <f t="shared" ref="Q12:Q43" si="0">SUM(E12:P12)</f>
        <v>84</v>
      </c>
      <c r="R12" s="484">
        <v>1</v>
      </c>
      <c r="S12" s="499">
        <v>92</v>
      </c>
    </row>
    <row r="13" spans="1:19" ht="17.25">
      <c r="A13" s="317">
        <v>2</v>
      </c>
      <c r="B13" s="473" t="s">
        <v>180</v>
      </c>
      <c r="C13" s="474" t="s">
        <v>181</v>
      </c>
      <c r="D13" s="475" t="s">
        <v>40</v>
      </c>
      <c r="E13" s="459">
        <v>8</v>
      </c>
      <c r="F13" s="460">
        <v>4</v>
      </c>
      <c r="G13" s="460">
        <v>12</v>
      </c>
      <c r="H13" s="460">
        <v>12</v>
      </c>
      <c r="I13" s="460">
        <v>2</v>
      </c>
      <c r="J13" s="460">
        <v>4</v>
      </c>
      <c r="K13" s="460">
        <v>6</v>
      </c>
      <c r="L13" s="460">
        <v>8</v>
      </c>
      <c r="M13" s="460">
        <v>6</v>
      </c>
      <c r="N13" s="460">
        <v>2</v>
      </c>
      <c r="O13" s="460">
        <v>10</v>
      </c>
      <c r="P13" s="461">
        <v>10</v>
      </c>
      <c r="Q13" s="261">
        <f t="shared" si="0"/>
        <v>84</v>
      </c>
      <c r="R13" s="483">
        <v>1</v>
      </c>
      <c r="S13" s="498">
        <v>85</v>
      </c>
    </row>
    <row r="14" spans="1:19" ht="17.25">
      <c r="A14" s="320">
        <v>3</v>
      </c>
      <c r="B14" s="456" t="s">
        <v>70</v>
      </c>
      <c r="C14" s="474" t="s">
        <v>205</v>
      </c>
      <c r="D14" s="458" t="s">
        <v>35</v>
      </c>
      <c r="E14" s="459">
        <v>8</v>
      </c>
      <c r="F14" s="460">
        <v>4</v>
      </c>
      <c r="G14" s="460">
        <v>12</v>
      </c>
      <c r="H14" s="460">
        <v>12</v>
      </c>
      <c r="I14" s="460">
        <v>2</v>
      </c>
      <c r="J14" s="460">
        <v>4</v>
      </c>
      <c r="K14" s="460">
        <v>6</v>
      </c>
      <c r="L14" s="460">
        <v>8</v>
      </c>
      <c r="M14" s="460">
        <v>6</v>
      </c>
      <c r="N14" s="460">
        <v>2</v>
      </c>
      <c r="O14" s="460">
        <v>10</v>
      </c>
      <c r="P14" s="461">
        <v>10</v>
      </c>
      <c r="Q14" s="261">
        <f t="shared" si="0"/>
        <v>84</v>
      </c>
      <c r="R14" s="484">
        <v>1</v>
      </c>
      <c r="S14" s="498">
        <v>100</v>
      </c>
    </row>
    <row r="15" spans="1:19" ht="17.25">
      <c r="A15" s="317">
        <v>4</v>
      </c>
      <c r="B15" s="456" t="s">
        <v>144</v>
      </c>
      <c r="C15" s="474" t="s">
        <v>160</v>
      </c>
      <c r="D15" s="458" t="s">
        <v>161</v>
      </c>
      <c r="E15" s="476">
        <v>4</v>
      </c>
      <c r="F15" s="477">
        <v>4</v>
      </c>
      <c r="G15" s="477">
        <v>12</v>
      </c>
      <c r="H15" s="477">
        <v>12</v>
      </c>
      <c r="I15" s="477">
        <v>2</v>
      </c>
      <c r="J15" s="477">
        <v>4</v>
      </c>
      <c r="K15" s="477">
        <v>6</v>
      </c>
      <c r="L15" s="477">
        <v>8</v>
      </c>
      <c r="M15" s="477">
        <v>6</v>
      </c>
      <c r="N15" s="477">
        <v>2</v>
      </c>
      <c r="O15" s="477">
        <v>10</v>
      </c>
      <c r="P15" s="471">
        <v>10</v>
      </c>
      <c r="Q15" s="261">
        <f t="shared" si="0"/>
        <v>80</v>
      </c>
      <c r="R15" s="483">
        <v>4</v>
      </c>
      <c r="S15" s="498">
        <v>79</v>
      </c>
    </row>
    <row r="16" spans="1:19" ht="17.25">
      <c r="A16" s="320">
        <v>5</v>
      </c>
      <c r="B16" s="362" t="s">
        <v>157</v>
      </c>
      <c r="C16" s="222" t="s">
        <v>170</v>
      </c>
      <c r="D16" s="363" t="s">
        <v>159</v>
      </c>
      <c r="E16" s="353">
        <v>8</v>
      </c>
      <c r="F16" s="253">
        <v>4</v>
      </c>
      <c r="G16" s="253">
        <v>6</v>
      </c>
      <c r="H16" s="253">
        <v>12</v>
      </c>
      <c r="I16" s="253">
        <v>2</v>
      </c>
      <c r="J16" s="253">
        <v>4</v>
      </c>
      <c r="K16" s="253">
        <v>6</v>
      </c>
      <c r="L16" s="253">
        <v>8</v>
      </c>
      <c r="M16" s="253">
        <v>6</v>
      </c>
      <c r="N16" s="253">
        <v>2</v>
      </c>
      <c r="O16" s="253">
        <v>10</v>
      </c>
      <c r="P16" s="254">
        <v>10</v>
      </c>
      <c r="Q16" s="261">
        <f t="shared" si="0"/>
        <v>78</v>
      </c>
      <c r="R16" s="484">
        <v>5</v>
      </c>
      <c r="S16" s="498">
        <v>73</v>
      </c>
    </row>
    <row r="17" spans="1:19" ht="17.25">
      <c r="A17" s="317">
        <v>6</v>
      </c>
      <c r="B17" s="362" t="s">
        <v>71</v>
      </c>
      <c r="C17" s="222" t="s">
        <v>177</v>
      </c>
      <c r="D17" s="363" t="s">
        <v>35</v>
      </c>
      <c r="E17" s="347">
        <v>8</v>
      </c>
      <c r="F17" s="325">
        <v>4</v>
      </c>
      <c r="G17" s="325">
        <v>6</v>
      </c>
      <c r="H17" s="325">
        <v>6</v>
      </c>
      <c r="I17" s="325">
        <v>2</v>
      </c>
      <c r="J17" s="325">
        <v>4</v>
      </c>
      <c r="K17" s="325">
        <v>6</v>
      </c>
      <c r="L17" s="325">
        <v>8</v>
      </c>
      <c r="M17" s="325">
        <v>6</v>
      </c>
      <c r="N17" s="325">
        <v>2</v>
      </c>
      <c r="O17" s="325">
        <v>10</v>
      </c>
      <c r="P17" s="326">
        <v>10</v>
      </c>
      <c r="Q17" s="261">
        <f t="shared" si="0"/>
        <v>72</v>
      </c>
      <c r="R17" s="483">
        <v>6</v>
      </c>
      <c r="S17" s="498">
        <v>68</v>
      </c>
    </row>
    <row r="18" spans="1:19" ht="17.25">
      <c r="A18" s="320">
        <v>7</v>
      </c>
      <c r="B18" s="240" t="s">
        <v>38</v>
      </c>
      <c r="C18" s="222" t="s">
        <v>163</v>
      </c>
      <c r="D18" s="223" t="s">
        <v>35</v>
      </c>
      <c r="E18" s="348">
        <v>8</v>
      </c>
      <c r="F18" s="327">
        <v>4</v>
      </c>
      <c r="G18" s="327">
        <v>6</v>
      </c>
      <c r="H18" s="327">
        <v>6</v>
      </c>
      <c r="I18" s="327">
        <v>2</v>
      </c>
      <c r="J18" s="327">
        <v>4</v>
      </c>
      <c r="K18" s="327">
        <v>6</v>
      </c>
      <c r="L18" s="327">
        <v>8</v>
      </c>
      <c r="M18" s="327">
        <v>6</v>
      </c>
      <c r="N18" s="327">
        <v>2</v>
      </c>
      <c r="O18" s="327"/>
      <c r="P18" s="328">
        <v>10</v>
      </c>
      <c r="Q18" s="261">
        <f t="shared" si="0"/>
        <v>62</v>
      </c>
      <c r="R18" s="484">
        <v>7</v>
      </c>
      <c r="S18" s="498">
        <v>63</v>
      </c>
    </row>
    <row r="19" spans="1:19" ht="17.25">
      <c r="A19" s="317">
        <v>8</v>
      </c>
      <c r="B19" s="240" t="s">
        <v>75</v>
      </c>
      <c r="C19" s="222" t="s">
        <v>163</v>
      </c>
      <c r="D19" s="223" t="s">
        <v>35</v>
      </c>
      <c r="E19" s="349">
        <v>8</v>
      </c>
      <c r="F19" s="329">
        <v>4</v>
      </c>
      <c r="G19" s="329">
        <v>6</v>
      </c>
      <c r="H19" s="329">
        <v>6</v>
      </c>
      <c r="I19" s="329">
        <v>2</v>
      </c>
      <c r="J19" s="329">
        <v>4</v>
      </c>
      <c r="K19" s="329">
        <v>6</v>
      </c>
      <c r="L19" s="329">
        <v>8</v>
      </c>
      <c r="M19" s="329">
        <v>6</v>
      </c>
      <c r="N19" s="329">
        <v>2</v>
      </c>
      <c r="O19" s="329"/>
      <c r="P19" s="330">
        <v>10</v>
      </c>
      <c r="Q19" s="261">
        <f t="shared" si="0"/>
        <v>62</v>
      </c>
      <c r="R19" s="483">
        <v>7</v>
      </c>
      <c r="S19" s="498">
        <v>63</v>
      </c>
    </row>
    <row r="20" spans="1:19" ht="17.25">
      <c r="A20" s="320">
        <v>9</v>
      </c>
      <c r="B20" s="362" t="s">
        <v>230</v>
      </c>
      <c r="C20" s="222">
        <v>1986</v>
      </c>
      <c r="D20" s="363" t="s">
        <v>159</v>
      </c>
      <c r="E20" s="346">
        <v>8</v>
      </c>
      <c r="F20" s="323">
        <v>4</v>
      </c>
      <c r="G20" s="323">
        <v>6</v>
      </c>
      <c r="H20" s="323">
        <v>6</v>
      </c>
      <c r="I20" s="323">
        <v>2</v>
      </c>
      <c r="J20" s="323">
        <v>4</v>
      </c>
      <c r="K20" s="323">
        <v>6</v>
      </c>
      <c r="L20" s="323">
        <v>8</v>
      </c>
      <c r="M20" s="323">
        <v>6</v>
      </c>
      <c r="N20" s="323">
        <v>2</v>
      </c>
      <c r="O20" s="323"/>
      <c r="P20" s="330">
        <v>10</v>
      </c>
      <c r="Q20" s="261">
        <f t="shared" si="0"/>
        <v>62</v>
      </c>
      <c r="R20" s="484">
        <v>7</v>
      </c>
      <c r="S20" s="498">
        <v>63</v>
      </c>
    </row>
    <row r="21" spans="1:19" ht="17.25">
      <c r="A21" s="317">
        <v>10</v>
      </c>
      <c r="B21" s="362" t="s">
        <v>223</v>
      </c>
      <c r="C21" s="222">
        <v>1991</v>
      </c>
      <c r="D21" s="363" t="s">
        <v>159</v>
      </c>
      <c r="E21" s="346">
        <v>8</v>
      </c>
      <c r="F21" s="323"/>
      <c r="G21" s="323"/>
      <c r="H21" s="323">
        <v>12</v>
      </c>
      <c r="I21" s="323">
        <v>2</v>
      </c>
      <c r="J21" s="323">
        <v>4</v>
      </c>
      <c r="K21" s="323">
        <v>6</v>
      </c>
      <c r="L21" s="323">
        <v>8</v>
      </c>
      <c r="M21" s="323">
        <v>6</v>
      </c>
      <c r="N21" s="323">
        <v>2</v>
      </c>
      <c r="O21" s="323"/>
      <c r="P21" s="324">
        <v>10</v>
      </c>
      <c r="Q21" s="261">
        <f t="shared" si="0"/>
        <v>58</v>
      </c>
      <c r="R21" s="483">
        <v>10</v>
      </c>
      <c r="S21" s="498">
        <v>52</v>
      </c>
    </row>
    <row r="22" spans="1:19" ht="17.25">
      <c r="A22" s="320">
        <v>11</v>
      </c>
      <c r="B22" s="240" t="s">
        <v>105</v>
      </c>
      <c r="C22" s="222">
        <v>1978</v>
      </c>
      <c r="D22" s="223" t="s">
        <v>35</v>
      </c>
      <c r="E22" s="230">
        <v>8</v>
      </c>
      <c r="F22" s="384">
        <v>4</v>
      </c>
      <c r="G22" s="384"/>
      <c r="H22" s="384">
        <v>6</v>
      </c>
      <c r="I22" s="384">
        <v>2</v>
      </c>
      <c r="J22" s="384">
        <v>4</v>
      </c>
      <c r="K22" s="384">
        <v>6</v>
      </c>
      <c r="L22" s="384">
        <v>8</v>
      </c>
      <c r="M22" s="384">
        <v>6</v>
      </c>
      <c r="N22" s="384">
        <v>2</v>
      </c>
      <c r="O22" s="384"/>
      <c r="P22" s="386">
        <v>10</v>
      </c>
      <c r="Q22" s="261">
        <f t="shared" si="0"/>
        <v>56</v>
      </c>
      <c r="R22" s="484">
        <v>11</v>
      </c>
      <c r="S22" s="498">
        <v>48</v>
      </c>
    </row>
    <row r="23" spans="1:19" ht="17.25">
      <c r="A23" s="317">
        <v>12</v>
      </c>
      <c r="B23" s="240" t="s">
        <v>80</v>
      </c>
      <c r="C23" s="222" t="s">
        <v>191</v>
      </c>
      <c r="D23" s="223" t="s">
        <v>35</v>
      </c>
      <c r="E23" s="352">
        <v>4</v>
      </c>
      <c r="F23" s="245">
        <v>2</v>
      </c>
      <c r="G23" s="245">
        <v>6</v>
      </c>
      <c r="H23" s="245">
        <v>6</v>
      </c>
      <c r="I23" s="245">
        <v>2</v>
      </c>
      <c r="J23" s="245">
        <v>4</v>
      </c>
      <c r="K23" s="245">
        <v>6</v>
      </c>
      <c r="L23" s="245">
        <v>8</v>
      </c>
      <c r="M23" s="245">
        <v>6</v>
      </c>
      <c r="N23" s="245">
        <v>2</v>
      </c>
      <c r="O23" s="245"/>
      <c r="P23" s="246">
        <v>10</v>
      </c>
      <c r="Q23" s="261">
        <f t="shared" si="0"/>
        <v>56</v>
      </c>
      <c r="R23" s="483">
        <v>11</v>
      </c>
      <c r="S23" s="498">
        <v>48</v>
      </c>
    </row>
    <row r="24" spans="1:19" ht="17.25">
      <c r="A24" s="320">
        <v>13</v>
      </c>
      <c r="B24" s="240" t="s">
        <v>186</v>
      </c>
      <c r="C24" s="222" t="s">
        <v>181</v>
      </c>
      <c r="D24" s="223" t="s">
        <v>159</v>
      </c>
      <c r="E24" s="344">
        <v>8</v>
      </c>
      <c r="F24" s="318">
        <v>4</v>
      </c>
      <c r="G24" s="318"/>
      <c r="H24" s="318">
        <v>6</v>
      </c>
      <c r="I24" s="318">
        <v>2</v>
      </c>
      <c r="J24" s="318">
        <v>4</v>
      </c>
      <c r="K24" s="318">
        <v>6</v>
      </c>
      <c r="L24" s="318">
        <v>8</v>
      </c>
      <c r="M24" s="318">
        <v>6</v>
      </c>
      <c r="N24" s="318">
        <v>2</v>
      </c>
      <c r="O24" s="318"/>
      <c r="P24" s="319">
        <v>5</v>
      </c>
      <c r="Q24" s="261">
        <f t="shared" si="0"/>
        <v>51</v>
      </c>
      <c r="R24" s="484">
        <v>13</v>
      </c>
      <c r="S24" s="498">
        <v>41</v>
      </c>
    </row>
    <row r="25" spans="1:19" ht="17.25">
      <c r="A25" s="317">
        <v>14</v>
      </c>
      <c r="B25" s="362" t="s">
        <v>208</v>
      </c>
      <c r="C25" s="222" t="s">
        <v>189</v>
      </c>
      <c r="D25" s="363" t="s">
        <v>159</v>
      </c>
      <c r="E25" s="344">
        <v>8</v>
      </c>
      <c r="F25" s="318">
        <v>4</v>
      </c>
      <c r="G25" s="318"/>
      <c r="H25" s="318"/>
      <c r="I25" s="318">
        <v>2</v>
      </c>
      <c r="J25" s="318">
        <v>4</v>
      </c>
      <c r="K25" s="318">
        <v>6</v>
      </c>
      <c r="L25" s="318">
        <v>8</v>
      </c>
      <c r="M25" s="318">
        <v>6</v>
      </c>
      <c r="N25" s="318">
        <v>2</v>
      </c>
      <c r="O25" s="318"/>
      <c r="P25" s="319">
        <v>10</v>
      </c>
      <c r="Q25" s="261">
        <f t="shared" si="0"/>
        <v>50</v>
      </c>
      <c r="R25" s="483">
        <v>14</v>
      </c>
      <c r="S25" s="498">
        <v>38</v>
      </c>
    </row>
    <row r="26" spans="1:19" ht="17.25">
      <c r="A26" s="320">
        <v>15</v>
      </c>
      <c r="B26" s="240" t="s">
        <v>106</v>
      </c>
      <c r="C26" s="222" t="s">
        <v>177</v>
      </c>
      <c r="D26" s="223" t="s">
        <v>40</v>
      </c>
      <c r="E26" s="350">
        <v>8</v>
      </c>
      <c r="F26" s="331">
        <v>4</v>
      </c>
      <c r="G26" s="331"/>
      <c r="H26" s="331"/>
      <c r="I26" s="331">
        <v>2</v>
      </c>
      <c r="J26" s="331">
        <v>4</v>
      </c>
      <c r="K26" s="331">
        <v>6</v>
      </c>
      <c r="L26" s="331">
        <v>4</v>
      </c>
      <c r="M26" s="331">
        <v>6</v>
      </c>
      <c r="N26" s="331">
        <v>2</v>
      </c>
      <c r="O26" s="331"/>
      <c r="P26" s="332">
        <v>10</v>
      </c>
      <c r="Q26" s="261">
        <f t="shared" si="0"/>
        <v>46</v>
      </c>
      <c r="R26" s="484">
        <v>15</v>
      </c>
      <c r="S26" s="498">
        <v>35</v>
      </c>
    </row>
    <row r="27" spans="1:19" ht="17.25">
      <c r="A27" s="317">
        <v>16</v>
      </c>
      <c r="B27" s="240" t="s">
        <v>187</v>
      </c>
      <c r="C27" s="222">
        <v>1986</v>
      </c>
      <c r="D27" s="223" t="s">
        <v>40</v>
      </c>
      <c r="E27" s="353">
        <v>4</v>
      </c>
      <c r="F27" s="253">
        <v>4</v>
      </c>
      <c r="G27" s="253"/>
      <c r="H27" s="253">
        <v>6</v>
      </c>
      <c r="I27" s="253">
        <v>2</v>
      </c>
      <c r="J27" s="253">
        <v>4</v>
      </c>
      <c r="K27" s="253">
        <v>6</v>
      </c>
      <c r="L27" s="253">
        <v>4</v>
      </c>
      <c r="M27" s="253">
        <v>6</v>
      </c>
      <c r="N27" s="253">
        <v>2</v>
      </c>
      <c r="O27" s="253"/>
      <c r="P27" s="254">
        <v>5</v>
      </c>
      <c r="Q27" s="261">
        <f t="shared" si="0"/>
        <v>43</v>
      </c>
      <c r="R27" s="483">
        <v>16</v>
      </c>
      <c r="S27" s="498">
        <v>32</v>
      </c>
    </row>
    <row r="28" spans="1:19" ht="17.25">
      <c r="A28" s="320">
        <v>17</v>
      </c>
      <c r="B28" s="362" t="s">
        <v>52</v>
      </c>
      <c r="C28" s="222" t="s">
        <v>163</v>
      </c>
      <c r="D28" s="363" t="s">
        <v>35</v>
      </c>
      <c r="E28" s="351">
        <v>8</v>
      </c>
      <c r="F28" s="243"/>
      <c r="G28" s="243"/>
      <c r="H28" s="243"/>
      <c r="I28" s="243">
        <v>2</v>
      </c>
      <c r="J28" s="243">
        <v>4</v>
      </c>
      <c r="K28" s="243">
        <v>6</v>
      </c>
      <c r="L28" s="243">
        <v>4</v>
      </c>
      <c r="M28" s="243">
        <v>6</v>
      </c>
      <c r="N28" s="243">
        <v>2</v>
      </c>
      <c r="O28" s="243"/>
      <c r="P28" s="244">
        <v>10</v>
      </c>
      <c r="Q28" s="261">
        <f t="shared" si="0"/>
        <v>42</v>
      </c>
      <c r="R28" s="484">
        <v>17</v>
      </c>
      <c r="S28" s="498">
        <v>30</v>
      </c>
    </row>
    <row r="29" spans="1:19" ht="17.25">
      <c r="A29" s="317">
        <v>18</v>
      </c>
      <c r="B29" s="362" t="s">
        <v>221</v>
      </c>
      <c r="C29" s="222">
        <v>1984</v>
      </c>
      <c r="D29" s="363" t="s">
        <v>159</v>
      </c>
      <c r="E29" s="349">
        <v>8</v>
      </c>
      <c r="F29" s="329">
        <v>4</v>
      </c>
      <c r="G29" s="329"/>
      <c r="H29" s="329"/>
      <c r="I29" s="329">
        <v>2</v>
      </c>
      <c r="J29" s="329">
        <v>4</v>
      </c>
      <c r="K29" s="329">
        <v>6</v>
      </c>
      <c r="L29" s="329">
        <v>4</v>
      </c>
      <c r="M29" s="329">
        <v>6</v>
      </c>
      <c r="N29" s="329">
        <v>2</v>
      </c>
      <c r="O29" s="329"/>
      <c r="P29" s="330">
        <v>5</v>
      </c>
      <c r="Q29" s="261">
        <f t="shared" si="0"/>
        <v>41</v>
      </c>
      <c r="R29" s="483">
        <v>18</v>
      </c>
      <c r="S29" s="498">
        <v>28</v>
      </c>
    </row>
    <row r="30" spans="1:19" ht="17.25">
      <c r="A30" s="320">
        <v>19</v>
      </c>
      <c r="B30" s="362" t="s">
        <v>146</v>
      </c>
      <c r="C30" s="364" t="s">
        <v>163</v>
      </c>
      <c r="D30" s="363" t="s">
        <v>40</v>
      </c>
      <c r="E30" s="346">
        <v>4</v>
      </c>
      <c r="F30" s="323">
        <v>2</v>
      </c>
      <c r="G30" s="323"/>
      <c r="H30" s="323">
        <v>6</v>
      </c>
      <c r="I30" s="323">
        <v>2</v>
      </c>
      <c r="J30" s="323">
        <v>4</v>
      </c>
      <c r="K30" s="323">
        <v>6</v>
      </c>
      <c r="L30" s="323"/>
      <c r="M30" s="323">
        <v>6</v>
      </c>
      <c r="N30" s="323">
        <v>2</v>
      </c>
      <c r="O30" s="323"/>
      <c r="P30" s="324">
        <v>5</v>
      </c>
      <c r="Q30" s="261">
        <f t="shared" si="0"/>
        <v>37</v>
      </c>
      <c r="R30" s="484">
        <v>19</v>
      </c>
      <c r="S30" s="498">
        <v>26</v>
      </c>
    </row>
    <row r="31" spans="1:19" ht="15.75" customHeight="1">
      <c r="A31" s="317">
        <v>20</v>
      </c>
      <c r="B31" s="362" t="s">
        <v>72</v>
      </c>
      <c r="C31" s="222" t="s">
        <v>165</v>
      </c>
      <c r="D31" s="363" t="s">
        <v>35</v>
      </c>
      <c r="E31" s="350">
        <v>4</v>
      </c>
      <c r="F31" s="331">
        <v>4</v>
      </c>
      <c r="G31" s="331"/>
      <c r="H31" s="331"/>
      <c r="I31" s="331">
        <v>2</v>
      </c>
      <c r="J31" s="331">
        <v>4</v>
      </c>
      <c r="K31" s="331">
        <v>6</v>
      </c>
      <c r="L31" s="331">
        <v>4</v>
      </c>
      <c r="M31" s="331">
        <v>6</v>
      </c>
      <c r="N31" s="331">
        <v>2</v>
      </c>
      <c r="O31" s="331"/>
      <c r="P31" s="332">
        <v>5</v>
      </c>
      <c r="Q31" s="261">
        <f t="shared" si="0"/>
        <v>37</v>
      </c>
      <c r="R31" s="483">
        <v>19</v>
      </c>
      <c r="S31" s="498">
        <v>26</v>
      </c>
    </row>
    <row r="32" spans="1:19" ht="15.75" customHeight="1">
      <c r="A32" s="320">
        <v>21</v>
      </c>
      <c r="B32" s="362" t="s">
        <v>151</v>
      </c>
      <c r="C32" s="222">
        <v>1997</v>
      </c>
      <c r="D32" s="363" t="s">
        <v>42</v>
      </c>
      <c r="E32" s="349">
        <v>4</v>
      </c>
      <c r="F32" s="329">
        <v>4</v>
      </c>
      <c r="G32" s="329"/>
      <c r="H32" s="329"/>
      <c r="I32" s="329">
        <v>2</v>
      </c>
      <c r="J32" s="329">
        <v>4</v>
      </c>
      <c r="K32" s="329">
        <v>6</v>
      </c>
      <c r="L32" s="329">
        <v>4</v>
      </c>
      <c r="M32" s="329">
        <v>6</v>
      </c>
      <c r="N32" s="329">
        <v>2</v>
      </c>
      <c r="O32" s="329"/>
      <c r="P32" s="330">
        <v>5</v>
      </c>
      <c r="Q32" s="261">
        <f t="shared" si="0"/>
        <v>37</v>
      </c>
      <c r="R32" s="483">
        <v>19</v>
      </c>
      <c r="S32" s="498">
        <v>26</v>
      </c>
    </row>
    <row r="33" spans="1:19" ht="15.75" customHeight="1">
      <c r="A33" s="317">
        <v>22</v>
      </c>
      <c r="B33" s="370" t="s">
        <v>152</v>
      </c>
      <c r="C33" s="371">
        <v>1993</v>
      </c>
      <c r="D33" s="372" t="s">
        <v>159</v>
      </c>
      <c r="E33" s="233">
        <v>8</v>
      </c>
      <c r="F33" s="257">
        <v>4</v>
      </c>
      <c r="G33" s="257"/>
      <c r="H33" s="257"/>
      <c r="I33" s="257">
        <v>2</v>
      </c>
      <c r="J33" s="257">
        <v>4</v>
      </c>
      <c r="K33" s="257">
        <v>6</v>
      </c>
      <c r="L33" s="257"/>
      <c r="M33" s="257">
        <v>6</v>
      </c>
      <c r="N33" s="257">
        <v>2</v>
      </c>
      <c r="O33" s="257"/>
      <c r="P33" s="258">
        <v>5</v>
      </c>
      <c r="Q33" s="261">
        <f t="shared" si="0"/>
        <v>37</v>
      </c>
      <c r="R33" s="484">
        <v>19</v>
      </c>
      <c r="S33" s="498">
        <v>26</v>
      </c>
    </row>
    <row r="34" spans="1:19" ht="15.75" customHeight="1">
      <c r="A34" s="320">
        <v>23</v>
      </c>
      <c r="B34" s="362" t="s">
        <v>184</v>
      </c>
      <c r="C34" s="222" t="s">
        <v>185</v>
      </c>
      <c r="D34" s="363" t="s">
        <v>40</v>
      </c>
      <c r="E34" s="376"/>
      <c r="F34" s="377"/>
      <c r="G34" s="377">
        <v>6</v>
      </c>
      <c r="H34" s="377">
        <v>12</v>
      </c>
      <c r="I34" s="377">
        <v>2</v>
      </c>
      <c r="J34" s="377">
        <v>4</v>
      </c>
      <c r="K34" s="377"/>
      <c r="L34" s="377"/>
      <c r="M34" s="377">
        <v>3</v>
      </c>
      <c r="N34" s="377"/>
      <c r="O34" s="377"/>
      <c r="P34" s="319">
        <v>10</v>
      </c>
      <c r="Q34" s="261">
        <f t="shared" si="0"/>
        <v>37</v>
      </c>
      <c r="R34" s="483">
        <v>19</v>
      </c>
      <c r="S34" s="498">
        <v>26</v>
      </c>
    </row>
    <row r="35" spans="1:19" ht="17.25">
      <c r="A35" s="317">
        <v>24</v>
      </c>
      <c r="B35" s="390" t="s">
        <v>76</v>
      </c>
      <c r="C35" s="220" t="s">
        <v>193</v>
      </c>
      <c r="D35" s="391" t="s">
        <v>35</v>
      </c>
      <c r="E35" s="369">
        <v>4</v>
      </c>
      <c r="F35" s="410">
        <v>4</v>
      </c>
      <c r="G35" s="410"/>
      <c r="H35" s="410"/>
      <c r="I35" s="410">
        <v>2</v>
      </c>
      <c r="J35" s="410">
        <v>4</v>
      </c>
      <c r="K35" s="410">
        <v>6</v>
      </c>
      <c r="L35" s="410">
        <v>4</v>
      </c>
      <c r="M35" s="410">
        <v>6</v>
      </c>
      <c r="N35" s="410">
        <v>2</v>
      </c>
      <c r="O35" s="410"/>
      <c r="P35" s="411">
        <v>5</v>
      </c>
      <c r="Q35" s="261">
        <f t="shared" si="0"/>
        <v>37</v>
      </c>
      <c r="R35" s="484">
        <v>19</v>
      </c>
      <c r="S35" s="498">
        <v>26</v>
      </c>
    </row>
    <row r="36" spans="1:19" ht="17.25">
      <c r="A36" s="320">
        <v>25</v>
      </c>
      <c r="B36" s="362" t="s">
        <v>214</v>
      </c>
      <c r="C36" s="222">
        <v>1989</v>
      </c>
      <c r="D36" s="363" t="s">
        <v>159</v>
      </c>
      <c r="E36" s="351">
        <v>4</v>
      </c>
      <c r="F36" s="243">
        <v>4</v>
      </c>
      <c r="G36" s="243"/>
      <c r="H36" s="243"/>
      <c r="I36" s="243">
        <v>2</v>
      </c>
      <c r="J36" s="243">
        <v>4</v>
      </c>
      <c r="K36" s="243">
        <v>6</v>
      </c>
      <c r="L36" s="243">
        <v>4</v>
      </c>
      <c r="M36" s="243">
        <v>6</v>
      </c>
      <c r="N36" s="243">
        <v>2</v>
      </c>
      <c r="O36" s="243"/>
      <c r="P36" s="244">
        <v>5</v>
      </c>
      <c r="Q36" s="261">
        <f t="shared" si="0"/>
        <v>37</v>
      </c>
      <c r="R36" s="483">
        <v>19</v>
      </c>
      <c r="S36" s="498">
        <v>26</v>
      </c>
    </row>
    <row r="37" spans="1:19" ht="17.25">
      <c r="A37" s="317">
        <v>26</v>
      </c>
      <c r="B37" s="362" t="s">
        <v>53</v>
      </c>
      <c r="C37" s="222">
        <v>1983</v>
      </c>
      <c r="D37" s="363" t="s">
        <v>35</v>
      </c>
      <c r="E37" s="356">
        <v>8</v>
      </c>
      <c r="F37" s="255">
        <v>4</v>
      </c>
      <c r="G37" s="255"/>
      <c r="H37" s="255"/>
      <c r="I37" s="255">
        <v>2</v>
      </c>
      <c r="J37" s="255">
        <v>4</v>
      </c>
      <c r="K37" s="255">
        <v>6</v>
      </c>
      <c r="L37" s="255"/>
      <c r="M37" s="255">
        <v>6</v>
      </c>
      <c r="N37" s="255">
        <v>2</v>
      </c>
      <c r="O37" s="255"/>
      <c r="P37" s="256">
        <v>5</v>
      </c>
      <c r="Q37" s="261">
        <f t="shared" si="0"/>
        <v>37</v>
      </c>
      <c r="R37" s="510">
        <v>19</v>
      </c>
      <c r="S37" s="498">
        <v>26</v>
      </c>
    </row>
    <row r="38" spans="1:19" ht="17.25">
      <c r="A38" s="320">
        <v>27</v>
      </c>
      <c r="B38" s="362" t="s">
        <v>87</v>
      </c>
      <c r="C38" s="222">
        <v>1987</v>
      </c>
      <c r="D38" s="363" t="s">
        <v>35</v>
      </c>
      <c r="E38" s="353">
        <v>8</v>
      </c>
      <c r="F38" s="253">
        <v>4</v>
      </c>
      <c r="G38" s="253"/>
      <c r="H38" s="253"/>
      <c r="I38" s="253">
        <v>2</v>
      </c>
      <c r="J38" s="253">
        <v>4</v>
      </c>
      <c r="K38" s="253">
        <v>6</v>
      </c>
      <c r="L38" s="253"/>
      <c r="M38" s="253">
        <v>6</v>
      </c>
      <c r="N38" s="253">
        <v>2</v>
      </c>
      <c r="O38" s="253"/>
      <c r="P38" s="254">
        <v>5</v>
      </c>
      <c r="Q38" s="261">
        <f t="shared" si="0"/>
        <v>37</v>
      </c>
      <c r="R38" s="511">
        <v>19</v>
      </c>
      <c r="S38" s="498">
        <v>26</v>
      </c>
    </row>
    <row r="39" spans="1:19" ht="17.25">
      <c r="A39" s="317">
        <v>28</v>
      </c>
      <c r="B39" s="362" t="s">
        <v>153</v>
      </c>
      <c r="C39" s="222" t="s">
        <v>166</v>
      </c>
      <c r="D39" s="363" t="s">
        <v>42</v>
      </c>
      <c r="E39" s="354"/>
      <c r="F39" s="247"/>
      <c r="G39" s="247"/>
      <c r="H39" s="247">
        <v>6</v>
      </c>
      <c r="I39" s="247">
        <v>2</v>
      </c>
      <c r="J39" s="247">
        <v>4</v>
      </c>
      <c r="K39" s="247">
        <v>6</v>
      </c>
      <c r="L39" s="247">
        <v>4</v>
      </c>
      <c r="M39" s="247">
        <v>6</v>
      </c>
      <c r="N39" s="247">
        <v>2</v>
      </c>
      <c r="O39" s="247"/>
      <c r="P39" s="248">
        <v>5</v>
      </c>
      <c r="Q39" s="261">
        <f t="shared" si="0"/>
        <v>35</v>
      </c>
      <c r="R39" s="512">
        <v>28</v>
      </c>
      <c r="S39" s="498">
        <v>14</v>
      </c>
    </row>
    <row r="40" spans="1:19" ht="17.25">
      <c r="A40" s="320">
        <v>29</v>
      </c>
      <c r="B40" s="240" t="s">
        <v>50</v>
      </c>
      <c r="C40" s="222" t="s">
        <v>193</v>
      </c>
      <c r="D40" s="223" t="s">
        <v>35</v>
      </c>
      <c r="E40" s="351">
        <v>4</v>
      </c>
      <c r="F40" s="243">
        <v>4</v>
      </c>
      <c r="G40" s="243"/>
      <c r="H40" s="243"/>
      <c r="I40" s="243">
        <v>2</v>
      </c>
      <c r="J40" s="243">
        <v>4</v>
      </c>
      <c r="K40" s="243">
        <v>6</v>
      </c>
      <c r="L40" s="243"/>
      <c r="M40" s="243">
        <v>6</v>
      </c>
      <c r="N40" s="243">
        <v>2</v>
      </c>
      <c r="O40" s="243"/>
      <c r="P40" s="244">
        <v>5</v>
      </c>
      <c r="Q40" s="261">
        <f t="shared" si="0"/>
        <v>33</v>
      </c>
      <c r="R40" s="511">
        <v>29</v>
      </c>
      <c r="S40" s="498">
        <v>13</v>
      </c>
    </row>
    <row r="41" spans="1:19" ht="17.25">
      <c r="A41" s="317">
        <v>30</v>
      </c>
      <c r="B41" s="240" t="s">
        <v>194</v>
      </c>
      <c r="C41" s="222" t="s">
        <v>189</v>
      </c>
      <c r="D41" s="223" t="s">
        <v>40</v>
      </c>
      <c r="E41" s="353">
        <v>4</v>
      </c>
      <c r="F41" s="253">
        <v>4</v>
      </c>
      <c r="G41" s="253"/>
      <c r="H41" s="253"/>
      <c r="I41" s="253">
        <v>2</v>
      </c>
      <c r="J41" s="253">
        <v>4</v>
      </c>
      <c r="K41" s="253">
        <v>6</v>
      </c>
      <c r="L41" s="253"/>
      <c r="M41" s="253">
        <v>6</v>
      </c>
      <c r="N41" s="253">
        <v>2</v>
      </c>
      <c r="O41" s="253"/>
      <c r="P41" s="258">
        <v>5</v>
      </c>
      <c r="Q41" s="261">
        <f t="shared" si="0"/>
        <v>33</v>
      </c>
      <c r="R41" s="512">
        <v>29</v>
      </c>
      <c r="S41" s="498">
        <v>13</v>
      </c>
    </row>
    <row r="42" spans="1:19" ht="17.25">
      <c r="A42" s="320">
        <v>31</v>
      </c>
      <c r="B42" s="362" t="s">
        <v>206</v>
      </c>
      <c r="C42" s="222" t="s">
        <v>162</v>
      </c>
      <c r="D42" s="363" t="s">
        <v>159</v>
      </c>
      <c r="E42" s="350">
        <v>8</v>
      </c>
      <c r="F42" s="331">
        <v>4</v>
      </c>
      <c r="G42" s="331"/>
      <c r="H42" s="331"/>
      <c r="I42" s="331">
        <v>2</v>
      </c>
      <c r="J42" s="331">
        <v>4</v>
      </c>
      <c r="K42" s="331">
        <v>6</v>
      </c>
      <c r="L42" s="331">
        <v>4</v>
      </c>
      <c r="M42" s="331">
        <v>3</v>
      </c>
      <c r="N42" s="331">
        <v>2</v>
      </c>
      <c r="O42" s="331"/>
      <c r="P42" s="332"/>
      <c r="Q42" s="261">
        <f t="shared" si="0"/>
        <v>33</v>
      </c>
      <c r="R42" s="511">
        <v>29</v>
      </c>
      <c r="S42" s="498">
        <v>13</v>
      </c>
    </row>
    <row r="43" spans="1:19" ht="17.25">
      <c r="A43" s="317">
        <v>32</v>
      </c>
      <c r="B43" s="362" t="s">
        <v>145</v>
      </c>
      <c r="C43" s="364" t="s">
        <v>162</v>
      </c>
      <c r="D43" s="363" t="s">
        <v>159</v>
      </c>
      <c r="E43" s="376">
        <v>4</v>
      </c>
      <c r="F43" s="377">
        <v>2</v>
      </c>
      <c r="G43" s="377"/>
      <c r="H43" s="377"/>
      <c r="I43" s="377">
        <v>2</v>
      </c>
      <c r="J43" s="377">
        <v>4</v>
      </c>
      <c r="K43" s="377">
        <v>6</v>
      </c>
      <c r="L43" s="377">
        <v>4</v>
      </c>
      <c r="M43" s="377">
        <v>3</v>
      </c>
      <c r="N43" s="377">
        <v>2</v>
      </c>
      <c r="O43" s="377"/>
      <c r="P43" s="378">
        <v>5</v>
      </c>
      <c r="Q43" s="261">
        <f t="shared" si="0"/>
        <v>32</v>
      </c>
      <c r="R43" s="512">
        <v>32</v>
      </c>
      <c r="S43" s="498">
        <v>10</v>
      </c>
    </row>
    <row r="44" spans="1:19" ht="17.25">
      <c r="A44" s="320">
        <v>33</v>
      </c>
      <c r="B44" s="362" t="s">
        <v>222</v>
      </c>
      <c r="C44" s="222">
        <v>1989</v>
      </c>
      <c r="D44" s="363" t="s">
        <v>159</v>
      </c>
      <c r="E44" s="352">
        <v>4</v>
      </c>
      <c r="F44" s="245">
        <v>2</v>
      </c>
      <c r="G44" s="245"/>
      <c r="H44" s="245"/>
      <c r="I44" s="245">
        <v>2</v>
      </c>
      <c r="J44" s="245">
        <v>4</v>
      </c>
      <c r="K44" s="245">
        <v>6</v>
      </c>
      <c r="L44" s="245"/>
      <c r="M44" s="245">
        <v>6</v>
      </c>
      <c r="N44" s="245">
        <v>2</v>
      </c>
      <c r="O44" s="245"/>
      <c r="P44" s="246">
        <v>5</v>
      </c>
      <c r="Q44" s="261">
        <f t="shared" ref="Q44:Q75" si="1">SUM(E44:P44)</f>
        <v>31</v>
      </c>
      <c r="R44" s="511">
        <v>33</v>
      </c>
      <c r="S44" s="498">
        <v>9</v>
      </c>
    </row>
    <row r="45" spans="1:19" ht="17.25">
      <c r="A45" s="317">
        <v>34</v>
      </c>
      <c r="B45" s="240" t="s">
        <v>182</v>
      </c>
      <c r="C45" s="222">
        <v>1990</v>
      </c>
      <c r="D45" s="223" t="s">
        <v>40</v>
      </c>
      <c r="E45" s="344">
        <v>4</v>
      </c>
      <c r="F45" s="318">
        <v>4</v>
      </c>
      <c r="G45" s="318"/>
      <c r="H45" s="318"/>
      <c r="I45" s="318">
        <v>2</v>
      </c>
      <c r="J45" s="318">
        <v>4</v>
      </c>
      <c r="K45" s="318">
        <v>6</v>
      </c>
      <c r="L45" s="318"/>
      <c r="M45" s="318">
        <v>3</v>
      </c>
      <c r="N45" s="318">
        <v>2</v>
      </c>
      <c r="O45" s="318"/>
      <c r="P45" s="319">
        <v>5</v>
      </c>
      <c r="Q45" s="261">
        <f t="shared" si="1"/>
        <v>30</v>
      </c>
      <c r="R45" s="512">
        <v>34</v>
      </c>
      <c r="S45" s="498">
        <v>9</v>
      </c>
    </row>
    <row r="46" spans="1:19" ht="17.25">
      <c r="A46" s="320">
        <v>35</v>
      </c>
      <c r="B46" s="362" t="s">
        <v>104</v>
      </c>
      <c r="C46" s="222" t="s">
        <v>171</v>
      </c>
      <c r="D46" s="363" t="s">
        <v>35</v>
      </c>
      <c r="E46" s="350">
        <v>8</v>
      </c>
      <c r="F46" s="331">
        <v>4</v>
      </c>
      <c r="G46" s="331"/>
      <c r="H46" s="331"/>
      <c r="I46" s="331">
        <v>2</v>
      </c>
      <c r="J46" s="331">
        <v>4</v>
      </c>
      <c r="K46" s="331">
        <v>6</v>
      </c>
      <c r="L46" s="331"/>
      <c r="M46" s="331">
        <v>3</v>
      </c>
      <c r="N46" s="331">
        <v>2</v>
      </c>
      <c r="O46" s="331"/>
      <c r="P46" s="332"/>
      <c r="Q46" s="261">
        <f t="shared" si="1"/>
        <v>29</v>
      </c>
      <c r="R46" s="511">
        <v>35</v>
      </c>
      <c r="S46" s="498">
        <v>8</v>
      </c>
    </row>
    <row r="47" spans="1:19" ht="17.25">
      <c r="A47" s="317">
        <v>36</v>
      </c>
      <c r="B47" s="240" t="s">
        <v>183</v>
      </c>
      <c r="C47" s="222" t="s">
        <v>166</v>
      </c>
      <c r="D47" s="223" t="s">
        <v>159</v>
      </c>
      <c r="E47" s="347">
        <v>4</v>
      </c>
      <c r="F47" s="325">
        <v>2</v>
      </c>
      <c r="G47" s="325"/>
      <c r="H47" s="325"/>
      <c r="I47" s="325">
        <v>2</v>
      </c>
      <c r="J47" s="325">
        <v>4</v>
      </c>
      <c r="K47" s="325">
        <v>6</v>
      </c>
      <c r="L47" s="325"/>
      <c r="M47" s="325">
        <v>3</v>
      </c>
      <c r="N47" s="325">
        <v>2</v>
      </c>
      <c r="O47" s="325"/>
      <c r="P47" s="326">
        <v>5</v>
      </c>
      <c r="Q47" s="261">
        <f t="shared" si="1"/>
        <v>28</v>
      </c>
      <c r="R47" s="512">
        <v>36</v>
      </c>
      <c r="S47" s="498">
        <v>8</v>
      </c>
    </row>
    <row r="48" spans="1:19" ht="17.25">
      <c r="A48" s="320">
        <v>37</v>
      </c>
      <c r="B48" s="362" t="s">
        <v>155</v>
      </c>
      <c r="C48" s="222" t="s">
        <v>168</v>
      </c>
      <c r="D48" s="363" t="s">
        <v>42</v>
      </c>
      <c r="E48" s="228"/>
      <c r="F48" s="249">
        <v>2</v>
      </c>
      <c r="G48" s="249"/>
      <c r="H48" s="249"/>
      <c r="I48" s="249">
        <v>2</v>
      </c>
      <c r="J48" s="249">
        <v>4</v>
      </c>
      <c r="K48" s="249">
        <v>6</v>
      </c>
      <c r="L48" s="249"/>
      <c r="M48" s="249">
        <v>6</v>
      </c>
      <c r="N48" s="249">
        <v>2</v>
      </c>
      <c r="O48" s="249"/>
      <c r="P48" s="250">
        <v>5</v>
      </c>
      <c r="Q48" s="261">
        <f t="shared" si="1"/>
        <v>27</v>
      </c>
      <c r="R48" s="511">
        <v>37</v>
      </c>
      <c r="S48" s="498">
        <v>7</v>
      </c>
    </row>
    <row r="49" spans="1:19" ht="17.25">
      <c r="A49" s="317">
        <v>38</v>
      </c>
      <c r="B49" s="362" t="s">
        <v>225</v>
      </c>
      <c r="C49" s="222" t="s">
        <v>167</v>
      </c>
      <c r="D49" s="363" t="s">
        <v>159</v>
      </c>
      <c r="E49" s="355"/>
      <c r="F49" s="251">
        <v>2</v>
      </c>
      <c r="G49" s="251"/>
      <c r="H49" s="251"/>
      <c r="I49" s="251">
        <v>2</v>
      </c>
      <c r="J49" s="251">
        <v>4</v>
      </c>
      <c r="K49" s="251">
        <v>6</v>
      </c>
      <c r="L49" s="251">
        <v>4</v>
      </c>
      <c r="M49" s="251">
        <v>6</v>
      </c>
      <c r="N49" s="251">
        <v>2</v>
      </c>
      <c r="O49" s="251"/>
      <c r="P49" s="252"/>
      <c r="Q49" s="261">
        <f t="shared" si="1"/>
        <v>26</v>
      </c>
      <c r="R49" s="512">
        <v>38</v>
      </c>
      <c r="S49" s="498">
        <v>7</v>
      </c>
    </row>
    <row r="50" spans="1:19" ht="17.25">
      <c r="A50" s="320">
        <v>39</v>
      </c>
      <c r="B50" s="362" t="s">
        <v>143</v>
      </c>
      <c r="C50" s="222">
        <v>1981</v>
      </c>
      <c r="D50" s="363" t="s">
        <v>159</v>
      </c>
      <c r="E50" s="346">
        <v>4</v>
      </c>
      <c r="F50" s="323">
        <v>4</v>
      </c>
      <c r="G50" s="323"/>
      <c r="H50" s="323"/>
      <c r="I50" s="323">
        <v>2</v>
      </c>
      <c r="J50" s="323">
        <v>4</v>
      </c>
      <c r="K50" s="323">
        <v>6</v>
      </c>
      <c r="L50" s="323"/>
      <c r="M50" s="323">
        <v>3</v>
      </c>
      <c r="N50" s="323">
        <v>2</v>
      </c>
      <c r="O50" s="323"/>
      <c r="P50" s="324"/>
      <c r="Q50" s="261">
        <f t="shared" si="1"/>
        <v>25</v>
      </c>
      <c r="R50" s="511">
        <v>39</v>
      </c>
      <c r="S50" s="498">
        <v>6</v>
      </c>
    </row>
    <row r="51" spans="1:19" ht="17.25">
      <c r="A51" s="317">
        <v>40</v>
      </c>
      <c r="B51" s="240" t="s">
        <v>39</v>
      </c>
      <c r="C51" s="222">
        <v>1983</v>
      </c>
      <c r="D51" s="223" t="s">
        <v>40</v>
      </c>
      <c r="E51" s="350">
        <v>4</v>
      </c>
      <c r="F51" s="331">
        <v>4</v>
      </c>
      <c r="G51" s="331"/>
      <c r="H51" s="331"/>
      <c r="I51" s="331">
        <v>2</v>
      </c>
      <c r="J51" s="331">
        <v>4</v>
      </c>
      <c r="K51" s="331">
        <v>6</v>
      </c>
      <c r="L51" s="331"/>
      <c r="M51" s="331">
        <v>3</v>
      </c>
      <c r="N51" s="331">
        <v>2</v>
      </c>
      <c r="O51" s="331"/>
      <c r="P51" s="332"/>
      <c r="Q51" s="261">
        <f t="shared" si="1"/>
        <v>25</v>
      </c>
      <c r="R51" s="512">
        <v>39</v>
      </c>
      <c r="S51" s="498">
        <v>6</v>
      </c>
    </row>
    <row r="52" spans="1:19" ht="15.75" customHeight="1">
      <c r="A52" s="320">
        <v>41</v>
      </c>
      <c r="B52" s="240" t="s">
        <v>209</v>
      </c>
      <c r="C52" s="222">
        <v>1981</v>
      </c>
      <c r="D52" s="223" t="s">
        <v>210</v>
      </c>
      <c r="E52" s="379">
        <v>4</v>
      </c>
      <c r="F52" s="380">
        <v>4</v>
      </c>
      <c r="G52" s="380"/>
      <c r="H52" s="380"/>
      <c r="I52" s="380">
        <v>2</v>
      </c>
      <c r="J52" s="380">
        <v>4</v>
      </c>
      <c r="K52" s="380">
        <v>6</v>
      </c>
      <c r="L52" s="380"/>
      <c r="M52" s="380">
        <v>3</v>
      </c>
      <c r="N52" s="380">
        <v>2</v>
      </c>
      <c r="O52" s="380"/>
      <c r="P52" s="381"/>
      <c r="Q52" s="261">
        <f t="shared" si="1"/>
        <v>25</v>
      </c>
      <c r="R52" s="511">
        <v>39</v>
      </c>
      <c r="S52" s="498">
        <v>6</v>
      </c>
    </row>
    <row r="53" spans="1:19" ht="15.75" customHeight="1">
      <c r="A53" s="317">
        <v>42</v>
      </c>
      <c r="B53" s="240" t="s">
        <v>188</v>
      </c>
      <c r="C53" s="222" t="s">
        <v>189</v>
      </c>
      <c r="D53" s="223" t="s">
        <v>190</v>
      </c>
      <c r="E53" s="356">
        <v>4</v>
      </c>
      <c r="F53" s="255">
        <v>4</v>
      </c>
      <c r="G53" s="255"/>
      <c r="H53" s="255"/>
      <c r="I53" s="255">
        <v>2</v>
      </c>
      <c r="J53" s="255">
        <v>4</v>
      </c>
      <c r="K53" s="255">
        <v>3</v>
      </c>
      <c r="L53" s="255"/>
      <c r="M53" s="255">
        <v>6</v>
      </c>
      <c r="N53" s="255">
        <v>2</v>
      </c>
      <c r="O53" s="255"/>
      <c r="P53" s="256"/>
      <c r="Q53" s="261">
        <f t="shared" si="1"/>
        <v>25</v>
      </c>
      <c r="R53" s="512">
        <v>39</v>
      </c>
      <c r="S53" s="498">
        <v>6</v>
      </c>
    </row>
    <row r="54" spans="1:19" ht="17.25">
      <c r="A54" s="320">
        <v>43</v>
      </c>
      <c r="B54" s="240" t="s">
        <v>37</v>
      </c>
      <c r="C54" s="222" t="s">
        <v>179</v>
      </c>
      <c r="D54" s="223" t="s">
        <v>35</v>
      </c>
      <c r="E54" s="346">
        <v>4</v>
      </c>
      <c r="F54" s="323">
        <v>4</v>
      </c>
      <c r="G54" s="323"/>
      <c r="H54" s="323"/>
      <c r="I54" s="323">
        <v>2</v>
      </c>
      <c r="J54" s="323">
        <v>4</v>
      </c>
      <c r="K54" s="323">
        <v>3</v>
      </c>
      <c r="L54" s="323"/>
      <c r="M54" s="323">
        <v>3</v>
      </c>
      <c r="N54" s="323">
        <v>2</v>
      </c>
      <c r="O54" s="323"/>
      <c r="P54" s="324"/>
      <c r="Q54" s="366">
        <f t="shared" si="1"/>
        <v>22</v>
      </c>
      <c r="R54" s="511">
        <v>43</v>
      </c>
      <c r="S54" s="498">
        <v>4</v>
      </c>
    </row>
    <row r="55" spans="1:19" ht="17.25">
      <c r="A55" s="317">
        <v>44</v>
      </c>
      <c r="B55" s="390" t="s">
        <v>215</v>
      </c>
      <c r="C55" s="416" t="s">
        <v>168</v>
      </c>
      <c r="D55" s="391" t="s">
        <v>159</v>
      </c>
      <c r="E55" s="417"/>
      <c r="F55" s="417">
        <v>4</v>
      </c>
      <c r="G55" s="417"/>
      <c r="H55" s="417"/>
      <c r="I55" s="417">
        <v>2</v>
      </c>
      <c r="J55" s="417">
        <v>4</v>
      </c>
      <c r="K55" s="417">
        <v>6</v>
      </c>
      <c r="L55" s="417"/>
      <c r="M55" s="417">
        <v>3</v>
      </c>
      <c r="N55" s="417">
        <v>2</v>
      </c>
      <c r="O55" s="417"/>
      <c r="P55" s="418"/>
      <c r="Q55" s="361">
        <f t="shared" si="1"/>
        <v>21</v>
      </c>
      <c r="R55" s="512">
        <v>44</v>
      </c>
      <c r="S55" s="498">
        <v>4</v>
      </c>
    </row>
    <row r="56" spans="1:19" ht="17.25">
      <c r="A56" s="320">
        <v>45</v>
      </c>
      <c r="B56" s="240" t="s">
        <v>81</v>
      </c>
      <c r="C56" s="222">
        <v>1981</v>
      </c>
      <c r="D56" s="223" t="s">
        <v>35</v>
      </c>
      <c r="E56" s="243">
        <v>4</v>
      </c>
      <c r="F56" s="243">
        <v>2</v>
      </c>
      <c r="G56" s="243"/>
      <c r="H56" s="243"/>
      <c r="I56" s="243">
        <v>2</v>
      </c>
      <c r="J56" s="243">
        <v>4</v>
      </c>
      <c r="K56" s="243">
        <v>3</v>
      </c>
      <c r="L56" s="243"/>
      <c r="M56" s="243">
        <v>3</v>
      </c>
      <c r="N56" s="243">
        <v>2</v>
      </c>
      <c r="O56" s="243"/>
      <c r="P56" s="244"/>
      <c r="Q56" s="261">
        <f t="shared" si="1"/>
        <v>20</v>
      </c>
      <c r="R56" s="511">
        <v>45</v>
      </c>
      <c r="S56" s="498">
        <v>3</v>
      </c>
    </row>
    <row r="57" spans="1:19" ht="17.25">
      <c r="A57" s="317">
        <v>46</v>
      </c>
      <c r="B57" s="362" t="s">
        <v>69</v>
      </c>
      <c r="C57" s="222" t="s">
        <v>177</v>
      </c>
      <c r="D57" s="363" t="s">
        <v>35</v>
      </c>
      <c r="E57" s="377">
        <v>4</v>
      </c>
      <c r="F57" s="377">
        <v>4</v>
      </c>
      <c r="G57" s="377"/>
      <c r="H57" s="377"/>
      <c r="I57" s="377">
        <v>2</v>
      </c>
      <c r="J57" s="377">
        <v>4</v>
      </c>
      <c r="K57" s="377"/>
      <c r="L57" s="377"/>
      <c r="M57" s="377">
        <v>3</v>
      </c>
      <c r="N57" s="377">
        <v>2</v>
      </c>
      <c r="O57" s="377"/>
      <c r="P57" s="378"/>
      <c r="Q57" s="261">
        <f t="shared" si="1"/>
        <v>19</v>
      </c>
      <c r="R57" s="512">
        <v>46</v>
      </c>
      <c r="S57" s="498">
        <v>3</v>
      </c>
    </row>
    <row r="58" spans="1:19" ht="17.25">
      <c r="A58" s="320">
        <v>47</v>
      </c>
      <c r="B58" s="362" t="s">
        <v>77</v>
      </c>
      <c r="C58" s="222" t="s">
        <v>211</v>
      </c>
      <c r="D58" s="363" t="s">
        <v>35</v>
      </c>
      <c r="E58" s="323">
        <v>4</v>
      </c>
      <c r="F58" s="323">
        <v>4</v>
      </c>
      <c r="G58" s="323"/>
      <c r="H58" s="323"/>
      <c r="I58" s="323">
        <v>2</v>
      </c>
      <c r="J58" s="323">
        <v>4</v>
      </c>
      <c r="K58" s="323"/>
      <c r="L58" s="323"/>
      <c r="M58" s="323">
        <v>3</v>
      </c>
      <c r="N58" s="323">
        <v>2</v>
      </c>
      <c r="O58" s="323"/>
      <c r="P58" s="324"/>
      <c r="Q58" s="261">
        <f t="shared" si="1"/>
        <v>19</v>
      </c>
      <c r="R58" s="511">
        <v>46</v>
      </c>
      <c r="S58" s="498">
        <v>3</v>
      </c>
    </row>
    <row r="59" spans="1:19" ht="17.25">
      <c r="A59" s="317">
        <v>48</v>
      </c>
      <c r="B59" s="362" t="s">
        <v>147</v>
      </c>
      <c r="C59" s="222" t="s">
        <v>164</v>
      </c>
      <c r="D59" s="363" t="s">
        <v>159</v>
      </c>
      <c r="E59" s="385"/>
      <c r="F59" s="385">
        <v>2</v>
      </c>
      <c r="G59" s="385"/>
      <c r="H59" s="385"/>
      <c r="I59" s="385">
        <v>2</v>
      </c>
      <c r="J59" s="385">
        <v>4</v>
      </c>
      <c r="K59" s="385"/>
      <c r="L59" s="385"/>
      <c r="M59" s="385">
        <v>3</v>
      </c>
      <c r="N59" s="385">
        <v>2</v>
      </c>
      <c r="O59" s="385"/>
      <c r="P59" s="387">
        <v>5</v>
      </c>
      <c r="Q59" s="261">
        <f t="shared" si="1"/>
        <v>18</v>
      </c>
      <c r="R59" s="512">
        <v>48</v>
      </c>
      <c r="S59" s="498">
        <v>2</v>
      </c>
    </row>
    <row r="60" spans="1:19" ht="17.25">
      <c r="A60" s="320">
        <v>49</v>
      </c>
      <c r="B60" s="240" t="s">
        <v>107</v>
      </c>
      <c r="C60" s="222" t="s">
        <v>171</v>
      </c>
      <c r="D60" s="223" t="s">
        <v>35</v>
      </c>
      <c r="E60" s="243">
        <v>4</v>
      </c>
      <c r="F60" s="243">
        <v>2</v>
      </c>
      <c r="G60" s="243"/>
      <c r="H60" s="243"/>
      <c r="I60" s="243">
        <v>2</v>
      </c>
      <c r="J60" s="243">
        <v>4</v>
      </c>
      <c r="K60" s="243"/>
      <c r="L60" s="243"/>
      <c r="M60" s="243">
        <v>3</v>
      </c>
      <c r="N60" s="243">
        <v>2</v>
      </c>
      <c r="O60" s="243"/>
      <c r="P60" s="244"/>
      <c r="Q60" s="261">
        <f t="shared" si="1"/>
        <v>17</v>
      </c>
      <c r="R60" s="511">
        <v>49</v>
      </c>
      <c r="S60" s="498">
        <v>1</v>
      </c>
    </row>
    <row r="61" spans="1:19" ht="17.25">
      <c r="A61" s="317">
        <v>50</v>
      </c>
      <c r="B61" s="240" t="s">
        <v>195</v>
      </c>
      <c r="C61" s="222">
        <v>1982</v>
      </c>
      <c r="D61" s="223" t="s">
        <v>40</v>
      </c>
      <c r="E61" s="251">
        <v>4</v>
      </c>
      <c r="F61" s="251">
        <v>2</v>
      </c>
      <c r="G61" s="251"/>
      <c r="H61" s="251"/>
      <c r="I61" s="251">
        <v>2</v>
      </c>
      <c r="J61" s="251">
        <v>4</v>
      </c>
      <c r="K61" s="251"/>
      <c r="L61" s="251"/>
      <c r="M61" s="251">
        <v>3</v>
      </c>
      <c r="N61" s="251">
        <v>2</v>
      </c>
      <c r="O61" s="251"/>
      <c r="P61" s="252"/>
      <c r="Q61" s="261">
        <f t="shared" si="1"/>
        <v>17</v>
      </c>
      <c r="R61" s="512">
        <v>49</v>
      </c>
      <c r="S61" s="498">
        <v>1</v>
      </c>
    </row>
    <row r="62" spans="1:19" ht="17.25">
      <c r="A62" s="320">
        <v>51</v>
      </c>
      <c r="B62" s="240" t="s">
        <v>196</v>
      </c>
      <c r="C62" s="222" t="s">
        <v>191</v>
      </c>
      <c r="D62" s="223" t="s">
        <v>40</v>
      </c>
      <c r="E62" s="355">
        <v>4</v>
      </c>
      <c r="F62" s="251">
        <v>2</v>
      </c>
      <c r="G62" s="251"/>
      <c r="H62" s="251"/>
      <c r="I62" s="251">
        <v>2</v>
      </c>
      <c r="J62" s="251">
        <v>4</v>
      </c>
      <c r="K62" s="251"/>
      <c r="L62" s="251"/>
      <c r="M62" s="251">
        <v>3</v>
      </c>
      <c r="N62" s="251">
        <v>2</v>
      </c>
      <c r="O62" s="251"/>
      <c r="P62" s="252"/>
      <c r="Q62" s="261">
        <f t="shared" si="1"/>
        <v>17</v>
      </c>
      <c r="R62" s="511">
        <v>49</v>
      </c>
      <c r="S62" s="514">
        <v>1</v>
      </c>
    </row>
    <row r="63" spans="1:19" ht="17.25">
      <c r="A63" s="317">
        <v>52</v>
      </c>
      <c r="B63" s="362" t="s">
        <v>207</v>
      </c>
      <c r="C63" s="364" t="s">
        <v>168</v>
      </c>
      <c r="D63" s="363" t="s">
        <v>159</v>
      </c>
      <c r="E63" s="323"/>
      <c r="F63" s="323">
        <v>2</v>
      </c>
      <c r="G63" s="323"/>
      <c r="H63" s="323"/>
      <c r="I63" s="323">
        <v>2</v>
      </c>
      <c r="J63" s="323">
        <v>4</v>
      </c>
      <c r="K63" s="323">
        <v>3</v>
      </c>
      <c r="L63" s="323"/>
      <c r="M63" s="323">
        <v>3</v>
      </c>
      <c r="N63" s="323">
        <v>2</v>
      </c>
      <c r="O63" s="323"/>
      <c r="P63" s="324"/>
      <c r="Q63" s="261">
        <f t="shared" si="1"/>
        <v>16</v>
      </c>
      <c r="R63" s="512">
        <v>52</v>
      </c>
      <c r="S63" s="514">
        <v>1</v>
      </c>
    </row>
    <row r="64" spans="1:19" ht="15.75" customHeight="1">
      <c r="A64" s="320">
        <v>53</v>
      </c>
      <c r="B64" s="362" t="s">
        <v>148</v>
      </c>
      <c r="C64" s="222"/>
      <c r="D64" s="363" t="s">
        <v>159</v>
      </c>
      <c r="E64" s="377"/>
      <c r="F64" s="377">
        <v>2</v>
      </c>
      <c r="G64" s="377"/>
      <c r="H64" s="377"/>
      <c r="I64" s="377">
        <v>2</v>
      </c>
      <c r="J64" s="377">
        <v>4</v>
      </c>
      <c r="K64" s="377"/>
      <c r="L64" s="377"/>
      <c r="M64" s="377">
        <v>3</v>
      </c>
      <c r="N64" s="377">
        <v>2</v>
      </c>
      <c r="O64" s="377"/>
      <c r="P64" s="378"/>
      <c r="Q64" s="261">
        <f t="shared" si="1"/>
        <v>13</v>
      </c>
      <c r="R64" s="511">
        <v>53</v>
      </c>
      <c r="S64" s="514">
        <v>1</v>
      </c>
    </row>
    <row r="65" spans="1:19" ht="15.75" customHeight="1">
      <c r="A65" s="317">
        <v>54</v>
      </c>
      <c r="B65" s="362" t="s">
        <v>149</v>
      </c>
      <c r="C65" s="222" t="s">
        <v>160</v>
      </c>
      <c r="D65" s="363" t="s">
        <v>159</v>
      </c>
      <c r="E65" s="323"/>
      <c r="F65" s="323">
        <v>2</v>
      </c>
      <c r="G65" s="323"/>
      <c r="H65" s="323"/>
      <c r="I65" s="323">
        <v>2</v>
      </c>
      <c r="J65" s="323">
        <v>4</v>
      </c>
      <c r="K65" s="323"/>
      <c r="L65" s="323"/>
      <c r="M65" s="323">
        <v>3</v>
      </c>
      <c r="N65" s="323">
        <v>2</v>
      </c>
      <c r="O65" s="323"/>
      <c r="P65" s="324"/>
      <c r="Q65" s="261">
        <f t="shared" si="1"/>
        <v>13</v>
      </c>
      <c r="R65" s="511">
        <v>53</v>
      </c>
      <c r="S65" s="514">
        <v>1</v>
      </c>
    </row>
    <row r="66" spans="1:19" ht="15.75" customHeight="1">
      <c r="A66" s="320">
        <v>55</v>
      </c>
      <c r="B66" s="362" t="s">
        <v>150</v>
      </c>
      <c r="C66" s="222">
        <v>1987</v>
      </c>
      <c r="D66" s="363" t="s">
        <v>159</v>
      </c>
      <c r="E66" s="331"/>
      <c r="F66" s="331">
        <v>2</v>
      </c>
      <c r="G66" s="331"/>
      <c r="H66" s="331"/>
      <c r="I66" s="331">
        <v>2</v>
      </c>
      <c r="J66" s="331">
        <v>4</v>
      </c>
      <c r="K66" s="331"/>
      <c r="L66" s="331"/>
      <c r="M66" s="331">
        <v>3</v>
      </c>
      <c r="N66" s="331">
        <v>2</v>
      </c>
      <c r="O66" s="331"/>
      <c r="P66" s="332"/>
      <c r="Q66" s="261">
        <f t="shared" si="1"/>
        <v>13</v>
      </c>
      <c r="R66" s="512">
        <v>53</v>
      </c>
      <c r="S66" s="514">
        <v>1</v>
      </c>
    </row>
    <row r="67" spans="1:19" ht="15.75" customHeight="1">
      <c r="A67" s="317">
        <v>56</v>
      </c>
      <c r="B67" s="362" t="s">
        <v>156</v>
      </c>
      <c r="C67" s="222" t="s">
        <v>169</v>
      </c>
      <c r="D67" s="363" t="s">
        <v>159</v>
      </c>
      <c r="E67" s="243"/>
      <c r="F67" s="243">
        <v>2</v>
      </c>
      <c r="G67" s="243"/>
      <c r="H67" s="243"/>
      <c r="I67" s="243">
        <v>2</v>
      </c>
      <c r="J67" s="243">
        <v>4</v>
      </c>
      <c r="K67" s="243"/>
      <c r="L67" s="243"/>
      <c r="M67" s="243">
        <v>3</v>
      </c>
      <c r="N67" s="243">
        <v>2</v>
      </c>
      <c r="O67" s="243"/>
      <c r="P67" s="244"/>
      <c r="Q67" s="261">
        <f t="shared" si="1"/>
        <v>13</v>
      </c>
      <c r="R67" s="511">
        <v>53</v>
      </c>
      <c r="S67" s="514">
        <v>1</v>
      </c>
    </row>
    <row r="68" spans="1:19" ht="17.25">
      <c r="A68" s="320">
        <v>57</v>
      </c>
      <c r="B68" s="362" t="s">
        <v>54</v>
      </c>
      <c r="C68" s="222" t="s">
        <v>171</v>
      </c>
      <c r="D68" s="363" t="s">
        <v>35</v>
      </c>
      <c r="E68" s="243"/>
      <c r="F68" s="243">
        <v>2</v>
      </c>
      <c r="G68" s="243"/>
      <c r="H68" s="243"/>
      <c r="I68" s="243">
        <v>2</v>
      </c>
      <c r="J68" s="243">
        <v>4</v>
      </c>
      <c r="K68" s="243"/>
      <c r="L68" s="243"/>
      <c r="M68" s="243">
        <v>3</v>
      </c>
      <c r="N68" s="243">
        <v>2</v>
      </c>
      <c r="O68" s="243"/>
      <c r="P68" s="244"/>
      <c r="Q68" s="261">
        <f t="shared" si="1"/>
        <v>13</v>
      </c>
      <c r="R68" s="512">
        <v>53</v>
      </c>
      <c r="S68" s="514">
        <v>1</v>
      </c>
    </row>
    <row r="69" spans="1:19" ht="17.25">
      <c r="A69" s="317">
        <v>58</v>
      </c>
      <c r="B69" s="240" t="s">
        <v>192</v>
      </c>
      <c r="C69" s="222" t="s">
        <v>179</v>
      </c>
      <c r="D69" s="223" t="s">
        <v>159</v>
      </c>
      <c r="E69" s="253"/>
      <c r="F69" s="253">
        <v>2</v>
      </c>
      <c r="G69" s="253"/>
      <c r="H69" s="253"/>
      <c r="I69" s="253">
        <v>2</v>
      </c>
      <c r="J69" s="253">
        <v>4</v>
      </c>
      <c r="K69" s="253"/>
      <c r="L69" s="253"/>
      <c r="M69" s="253">
        <v>3</v>
      </c>
      <c r="N69" s="253">
        <v>2</v>
      </c>
      <c r="O69" s="253"/>
      <c r="P69" s="254"/>
      <c r="Q69" s="261">
        <f t="shared" si="1"/>
        <v>13</v>
      </c>
      <c r="R69" s="511">
        <v>53</v>
      </c>
      <c r="S69" s="514">
        <v>1</v>
      </c>
    </row>
    <row r="70" spans="1:19" ht="17.25">
      <c r="A70" s="320">
        <v>59</v>
      </c>
      <c r="B70" s="362" t="s">
        <v>213</v>
      </c>
      <c r="C70" s="222">
        <v>1986</v>
      </c>
      <c r="D70" s="363" t="s">
        <v>159</v>
      </c>
      <c r="E70" s="245"/>
      <c r="F70" s="245">
        <v>2</v>
      </c>
      <c r="G70" s="245"/>
      <c r="H70" s="245"/>
      <c r="I70" s="245">
        <v>2</v>
      </c>
      <c r="J70" s="245">
        <v>4</v>
      </c>
      <c r="K70" s="245"/>
      <c r="L70" s="245"/>
      <c r="M70" s="245">
        <v>3</v>
      </c>
      <c r="N70" s="245">
        <v>2</v>
      </c>
      <c r="O70" s="245"/>
      <c r="P70" s="246"/>
      <c r="Q70" s="261">
        <f t="shared" si="1"/>
        <v>13</v>
      </c>
      <c r="R70" s="512">
        <v>53</v>
      </c>
      <c r="S70" s="514">
        <v>1</v>
      </c>
    </row>
    <row r="71" spans="1:19" ht="17.25">
      <c r="A71" s="317">
        <v>60</v>
      </c>
      <c r="B71" s="362" t="s">
        <v>212</v>
      </c>
      <c r="C71" s="364" t="s">
        <v>168</v>
      </c>
      <c r="D71" s="363" t="s">
        <v>159</v>
      </c>
      <c r="E71" s="396"/>
      <c r="F71" s="396">
        <v>4</v>
      </c>
      <c r="G71" s="396"/>
      <c r="H71" s="396"/>
      <c r="I71" s="396">
        <v>2</v>
      </c>
      <c r="J71" s="396">
        <v>4</v>
      </c>
      <c r="K71" s="396"/>
      <c r="L71" s="396"/>
      <c r="M71" s="396"/>
      <c r="N71" s="396">
        <v>2</v>
      </c>
      <c r="O71" s="396"/>
      <c r="P71" s="398"/>
      <c r="Q71" s="261">
        <f t="shared" si="1"/>
        <v>12</v>
      </c>
      <c r="R71" s="511">
        <v>60</v>
      </c>
      <c r="S71" s="514">
        <v>1</v>
      </c>
    </row>
    <row r="72" spans="1:19" ht="18" thickBot="1">
      <c r="A72" s="320">
        <v>61</v>
      </c>
      <c r="B72" s="362" t="s">
        <v>158</v>
      </c>
      <c r="C72" s="222" t="s">
        <v>169</v>
      </c>
      <c r="D72" s="363" t="s">
        <v>159</v>
      </c>
      <c r="E72" s="243"/>
      <c r="F72" s="243">
        <v>2</v>
      </c>
      <c r="G72" s="243"/>
      <c r="H72" s="243"/>
      <c r="I72" s="243">
        <v>2</v>
      </c>
      <c r="J72" s="243">
        <v>4</v>
      </c>
      <c r="K72" s="243"/>
      <c r="L72" s="243"/>
      <c r="M72" s="243"/>
      <c r="N72" s="243">
        <v>2</v>
      </c>
      <c r="O72" s="243"/>
      <c r="P72" s="244"/>
      <c r="Q72" s="366">
        <f t="shared" si="1"/>
        <v>10</v>
      </c>
      <c r="R72" s="513">
        <v>61</v>
      </c>
      <c r="S72" s="515">
        <v>1</v>
      </c>
    </row>
    <row r="73" spans="1:19" ht="18" hidden="1" thickBot="1">
      <c r="A73" s="317">
        <v>62</v>
      </c>
      <c r="B73" s="219"/>
      <c r="C73" s="220"/>
      <c r="D73" s="226"/>
      <c r="E73" s="230"/>
      <c r="F73" s="231"/>
      <c r="G73" s="231"/>
      <c r="H73" s="231"/>
      <c r="I73" s="231"/>
      <c r="J73" s="413"/>
      <c r="K73" s="230"/>
      <c r="L73" s="231"/>
      <c r="M73" s="231"/>
      <c r="N73" s="231"/>
      <c r="O73" s="231"/>
      <c r="P73" s="414"/>
      <c r="Q73" s="238">
        <f t="shared" si="1"/>
        <v>0</v>
      </c>
      <c r="R73" s="415"/>
    </row>
    <row r="74" spans="1:19" ht="18" hidden="1" thickBot="1">
      <c r="A74" s="320">
        <v>63</v>
      </c>
      <c r="B74" s="221"/>
      <c r="C74" s="222"/>
      <c r="D74" s="223"/>
      <c r="E74" s="230"/>
      <c r="F74" s="231"/>
      <c r="G74" s="231"/>
      <c r="H74" s="231"/>
      <c r="I74" s="231"/>
      <c r="J74" s="229"/>
      <c r="K74" s="230"/>
      <c r="L74" s="231"/>
      <c r="M74" s="231"/>
      <c r="N74" s="231"/>
      <c r="O74" s="231"/>
      <c r="P74" s="235"/>
      <c r="Q74" s="239">
        <f t="shared" si="1"/>
        <v>0</v>
      </c>
      <c r="R74" s="236"/>
    </row>
    <row r="75" spans="1:19" ht="18" hidden="1" thickBot="1">
      <c r="A75" s="317">
        <v>64</v>
      </c>
      <c r="B75" s="221"/>
      <c r="C75" s="222"/>
      <c r="D75" s="223"/>
      <c r="E75" s="230"/>
      <c r="F75" s="231"/>
      <c r="G75" s="231"/>
      <c r="H75" s="231"/>
      <c r="I75" s="231"/>
      <c r="J75" s="229"/>
      <c r="K75" s="230"/>
      <c r="L75" s="231"/>
      <c r="M75" s="231"/>
      <c r="N75" s="231"/>
      <c r="O75" s="231"/>
      <c r="P75" s="235"/>
      <c r="Q75" s="239">
        <f t="shared" si="1"/>
        <v>0</v>
      </c>
      <c r="R75" s="237"/>
    </row>
    <row r="76" spans="1:19" ht="18" hidden="1" thickBot="1">
      <c r="A76" s="320">
        <v>65</v>
      </c>
      <c r="B76" s="221"/>
      <c r="C76" s="222"/>
      <c r="D76" s="223"/>
      <c r="E76" s="230"/>
      <c r="F76" s="231"/>
      <c r="G76" s="231"/>
      <c r="H76" s="231"/>
      <c r="I76" s="231"/>
      <c r="J76" s="229"/>
      <c r="K76" s="230"/>
      <c r="L76" s="231"/>
      <c r="M76" s="231"/>
      <c r="N76" s="231"/>
      <c r="O76" s="231"/>
      <c r="P76" s="235"/>
      <c r="Q76" s="239">
        <f>SUM(E76:P76)</f>
        <v>0</v>
      </c>
      <c r="R76" s="236"/>
    </row>
    <row r="77" spans="1:19" ht="15.75" hidden="1" customHeight="1" thickBot="1">
      <c r="A77" s="198">
        <v>66</v>
      </c>
      <c r="B77" s="221"/>
      <c r="C77" s="222"/>
      <c r="D77" s="227"/>
      <c r="E77" s="233"/>
      <c r="F77" s="231"/>
      <c r="G77" s="231"/>
      <c r="H77" s="231"/>
      <c r="I77" s="231"/>
      <c r="J77" s="232"/>
      <c r="K77" s="233"/>
      <c r="L77" s="231"/>
      <c r="M77" s="231"/>
      <c r="N77" s="231"/>
      <c r="O77" s="231"/>
      <c r="P77" s="234"/>
      <c r="Q77" s="239">
        <f>SUM(E77:P77)</f>
        <v>0</v>
      </c>
      <c r="R77" s="237"/>
    </row>
    <row r="78" spans="1:19" ht="15.75" customHeight="1">
      <c r="A78" s="64"/>
      <c r="B78" s="64"/>
      <c r="C78" s="412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84"/>
      <c r="R78" s="84"/>
    </row>
    <row r="79" spans="1:19">
      <c r="A79" s="16"/>
      <c r="E79" s="13"/>
      <c r="F79" s="16"/>
      <c r="G79" s="16"/>
      <c r="H79" s="16"/>
      <c r="I79" s="16"/>
      <c r="J79" s="16"/>
      <c r="K79" s="13"/>
      <c r="L79" s="16"/>
      <c r="M79" s="16"/>
      <c r="N79" s="16"/>
      <c r="O79" s="16"/>
      <c r="P79" s="16"/>
      <c r="Q79" s="15"/>
    </row>
    <row r="80" spans="1:19" ht="11.25" customHeight="1">
      <c r="A80" s="15"/>
      <c r="F80" s="15"/>
      <c r="G80" s="15"/>
      <c r="H80" s="15"/>
      <c r="I80" s="15"/>
      <c r="J80" s="15"/>
      <c r="L80" s="15"/>
      <c r="M80" s="15"/>
      <c r="N80" s="15"/>
      <c r="O80" s="15"/>
      <c r="P80" s="15"/>
      <c r="Q80" s="15"/>
    </row>
    <row r="81" spans="1:17">
      <c r="A81" s="15"/>
      <c r="F81" s="15"/>
      <c r="G81" s="15"/>
      <c r="H81" s="15"/>
      <c r="I81" s="15"/>
      <c r="J81" s="15"/>
      <c r="L81" s="15"/>
      <c r="M81" s="15"/>
      <c r="N81" s="15"/>
      <c r="O81" s="15"/>
      <c r="P81" s="15"/>
      <c r="Q81" s="15"/>
    </row>
    <row r="82" spans="1:17" ht="11.25" customHeight="1"/>
    <row r="84" spans="1:17" ht="11.25" customHeight="1"/>
    <row r="86" spans="1:17" ht="11.25" customHeight="1"/>
    <row r="88" spans="1:17" ht="11.25" customHeight="1"/>
    <row r="89" spans="1:17" ht="13.5" customHeight="1"/>
  </sheetData>
  <phoneticPr fontId="1" type="noConversion"/>
  <pageMargins left="1.01" right="0.75" top="0.31" bottom="0.47" header="0.19" footer="0.27"/>
  <pageSetup paperSize="9" scale="60" orientation="landscape" horizontalDpi="4294967293" verticalDpi="0" r:id="rId1"/>
  <headerFooter alignWithMargins="0"/>
  <rowBreaks count="1" manualBreakCount="1">
    <brk id="79" max="17" man="1"/>
  </rowBreaks>
  <drawing r:id="rId2"/>
  <legacyDrawing r:id="rId3"/>
  <oleObjects>
    <oleObject progId="PI3.Image" shapeId="5124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AG36"/>
  <sheetViews>
    <sheetView zoomScale="80" zoomScaleNormal="80" workbookViewId="0">
      <selection activeCell="AJ23" sqref="AJ23"/>
    </sheetView>
  </sheetViews>
  <sheetFormatPr defaultRowHeight="11.25" outlineLevelCol="1"/>
  <cols>
    <col min="1" max="1" width="8.5703125" style="67" customWidth="1"/>
    <col min="2" max="2" width="27.42578125" style="67" customWidth="1"/>
    <col min="3" max="18" width="4.7109375" style="67" customWidth="1" outlineLevel="1"/>
    <col min="19" max="26" width="4.7109375" style="67" hidden="1" customWidth="1" outlineLevel="1"/>
    <col min="27" max="27" width="4.7109375" style="67" customWidth="1" collapsed="1"/>
    <col min="28" max="31" width="4.7109375" style="67" customWidth="1"/>
    <col min="32" max="32" width="4.7109375" style="67" hidden="1" customWidth="1"/>
    <col min="33" max="16384" width="9.140625" style="67"/>
  </cols>
  <sheetData>
    <row r="1" spans="1:32" ht="18.75">
      <c r="B1" s="66"/>
      <c r="C1" s="87"/>
      <c r="D1" s="87"/>
      <c r="E1" s="87"/>
      <c r="F1" s="87"/>
      <c r="G1" s="88"/>
      <c r="H1" s="66" t="s">
        <v>26</v>
      </c>
      <c r="J1" s="88"/>
      <c r="K1" s="87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2" ht="18.75">
      <c r="B2" s="66"/>
      <c r="C2" s="87"/>
      <c r="D2" s="87"/>
      <c r="E2" s="87"/>
      <c r="F2" s="87"/>
      <c r="G2" s="88"/>
      <c r="H2" s="66" t="s">
        <v>29</v>
      </c>
      <c r="J2" s="88"/>
      <c r="K2" s="87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9"/>
    </row>
    <row r="3" spans="1:3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9"/>
    </row>
    <row r="4" spans="1:32" ht="12.75" customHeight="1">
      <c r="B4" s="90"/>
      <c r="C4" s="551"/>
      <c r="D4" s="551"/>
      <c r="E4" s="551"/>
      <c r="F4" s="91"/>
      <c r="G4" s="91"/>
      <c r="H4" s="91"/>
      <c r="J4" s="75" t="s">
        <v>111</v>
      </c>
      <c r="K4" s="92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3"/>
      <c r="AB4" s="93"/>
      <c r="AC4" s="93"/>
      <c r="AD4" s="93"/>
      <c r="AE4" s="88"/>
      <c r="AF4" s="89"/>
    </row>
    <row r="5" spans="1:32" ht="15.75">
      <c r="B5" s="90"/>
      <c r="C5" s="94"/>
      <c r="D5" s="95"/>
      <c r="E5" s="95"/>
      <c r="F5" s="96"/>
      <c r="G5" s="96"/>
      <c r="H5" s="96"/>
      <c r="J5" s="77" t="s">
        <v>27</v>
      </c>
      <c r="K5" s="97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3"/>
      <c r="AB5" s="93"/>
      <c r="AC5" s="93"/>
      <c r="AD5" s="93"/>
      <c r="AE5" s="93"/>
      <c r="AF5" s="89"/>
    </row>
    <row r="6" spans="1:32" ht="15.75">
      <c r="B6" s="90"/>
      <c r="C6" s="94"/>
      <c r="D6" s="98"/>
      <c r="E6" s="98"/>
      <c r="F6" s="99"/>
      <c r="G6" s="99"/>
      <c r="H6" s="99"/>
      <c r="J6" s="77" t="s">
        <v>28</v>
      </c>
      <c r="K6" s="97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3"/>
      <c r="AB6" s="93"/>
      <c r="AC6" s="93"/>
      <c r="AD6" s="93"/>
      <c r="AE6" s="93"/>
      <c r="AF6" s="89"/>
    </row>
    <row r="7" spans="1:32" ht="13.5" customHeight="1">
      <c r="B7" s="90"/>
      <c r="C7" s="94"/>
      <c r="D7" s="98"/>
      <c r="E7" s="98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88"/>
      <c r="AB7" s="88"/>
      <c r="AC7" s="88"/>
      <c r="AD7" s="88"/>
      <c r="AE7" s="88"/>
      <c r="AF7" s="89"/>
    </row>
    <row r="8" spans="1:32" ht="13.5" customHeight="1"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88"/>
      <c r="AB8" s="88"/>
      <c r="AC8" s="101"/>
      <c r="AD8" s="101"/>
      <c r="AE8" s="101"/>
      <c r="AF8" s="89"/>
    </row>
    <row r="9" spans="1:32" ht="13.5" customHeight="1" thickBot="1">
      <c r="B9" s="101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88"/>
      <c r="AF9" s="70"/>
    </row>
    <row r="10" spans="1:32" ht="13.5" customHeight="1" thickBot="1">
      <c r="B10" s="68" t="s">
        <v>12</v>
      </c>
      <c r="C10" s="542" t="s">
        <v>0</v>
      </c>
      <c r="D10" s="543"/>
      <c r="E10" s="543"/>
      <c r="F10" s="544"/>
      <c r="G10" s="542" t="s">
        <v>1</v>
      </c>
      <c r="H10" s="543"/>
      <c r="I10" s="543"/>
      <c r="J10" s="544"/>
      <c r="K10" s="542" t="s">
        <v>2</v>
      </c>
      <c r="L10" s="543"/>
      <c r="M10" s="543"/>
      <c r="N10" s="544"/>
      <c r="O10" s="542" t="s">
        <v>3</v>
      </c>
      <c r="P10" s="543"/>
      <c r="Q10" s="543"/>
      <c r="R10" s="544"/>
      <c r="S10" s="542" t="s">
        <v>4</v>
      </c>
      <c r="T10" s="543"/>
      <c r="U10" s="543"/>
      <c r="V10" s="544"/>
      <c r="W10" s="542" t="s">
        <v>14</v>
      </c>
      <c r="X10" s="543"/>
      <c r="Y10" s="543"/>
      <c r="Z10" s="544"/>
      <c r="AA10" s="545" t="s">
        <v>5</v>
      </c>
      <c r="AB10" s="546"/>
      <c r="AC10" s="546"/>
      <c r="AD10" s="547"/>
      <c r="AE10" s="85"/>
      <c r="AF10" s="70"/>
    </row>
    <row r="11" spans="1:32" ht="13.5" customHeight="1" thickBot="1">
      <c r="A11" s="341"/>
      <c r="B11" s="340" t="s">
        <v>6</v>
      </c>
      <c r="C11" s="123" t="s">
        <v>7</v>
      </c>
      <c r="D11" s="124" t="s">
        <v>8</v>
      </c>
      <c r="E11" s="125" t="s">
        <v>9</v>
      </c>
      <c r="F11" s="126" t="s">
        <v>8</v>
      </c>
      <c r="G11" s="123" t="s">
        <v>7</v>
      </c>
      <c r="H11" s="127" t="s">
        <v>8</v>
      </c>
      <c r="I11" s="125" t="s">
        <v>9</v>
      </c>
      <c r="J11" s="126" t="s">
        <v>8</v>
      </c>
      <c r="K11" s="123" t="s">
        <v>7</v>
      </c>
      <c r="L11" s="127" t="s">
        <v>8</v>
      </c>
      <c r="M11" s="128" t="s">
        <v>9</v>
      </c>
      <c r="N11" s="126" t="s">
        <v>8</v>
      </c>
      <c r="O11" s="123" t="s">
        <v>7</v>
      </c>
      <c r="P11" s="124" t="s">
        <v>8</v>
      </c>
      <c r="Q11" s="125" t="s">
        <v>9</v>
      </c>
      <c r="R11" s="126" t="s">
        <v>8</v>
      </c>
      <c r="S11" s="123" t="s">
        <v>7</v>
      </c>
      <c r="T11" s="124" t="s">
        <v>8</v>
      </c>
      <c r="U11" s="125" t="s">
        <v>9</v>
      </c>
      <c r="V11" s="129" t="s">
        <v>8</v>
      </c>
      <c r="W11" s="123" t="s">
        <v>7</v>
      </c>
      <c r="X11" s="124" t="s">
        <v>8</v>
      </c>
      <c r="Y11" s="125" t="s">
        <v>9</v>
      </c>
      <c r="Z11" s="129" t="s">
        <v>8</v>
      </c>
      <c r="AA11" s="71" t="s">
        <v>7</v>
      </c>
      <c r="AB11" s="130" t="s">
        <v>8</v>
      </c>
      <c r="AC11" s="131" t="s">
        <v>9</v>
      </c>
      <c r="AD11" s="132" t="s">
        <v>8</v>
      </c>
      <c r="AE11" s="179" t="s">
        <v>10</v>
      </c>
      <c r="AF11" s="178" t="s">
        <v>11</v>
      </c>
    </row>
    <row r="12" spans="1:32" ht="17.25">
      <c r="B12" s="270" t="s">
        <v>70</v>
      </c>
      <c r="C12" s="133">
        <v>1</v>
      </c>
      <c r="D12" s="104">
        <v>1</v>
      </c>
      <c r="E12" s="105">
        <v>1</v>
      </c>
      <c r="F12" s="134">
        <v>1</v>
      </c>
      <c r="G12" s="135">
        <v>1</v>
      </c>
      <c r="H12" s="106">
        <v>2</v>
      </c>
      <c r="I12" s="107">
        <v>1</v>
      </c>
      <c r="J12" s="134">
        <v>2</v>
      </c>
      <c r="K12" s="135">
        <v>0</v>
      </c>
      <c r="L12" s="106">
        <v>0</v>
      </c>
      <c r="M12" s="107">
        <v>1</v>
      </c>
      <c r="N12" s="134">
        <v>1</v>
      </c>
      <c r="O12" s="135">
        <v>1</v>
      </c>
      <c r="P12" s="106">
        <v>2</v>
      </c>
      <c r="Q12" s="107">
        <v>1</v>
      </c>
      <c r="R12" s="134">
        <v>2</v>
      </c>
      <c r="S12" s="135"/>
      <c r="T12" s="106"/>
      <c r="U12" s="107"/>
      <c r="V12" s="134"/>
      <c r="W12" s="135"/>
      <c r="X12" s="106"/>
      <c r="Y12" s="107"/>
      <c r="Z12" s="134"/>
      <c r="AA12" s="83">
        <f t="shared" ref="AA12:AD15" si="0">C12+G12+K12+O12+S12+W12</f>
        <v>3</v>
      </c>
      <c r="AB12" s="136">
        <f t="shared" si="0"/>
        <v>5</v>
      </c>
      <c r="AC12" s="137">
        <f t="shared" si="0"/>
        <v>4</v>
      </c>
      <c r="AD12" s="138">
        <f t="shared" si="0"/>
        <v>6</v>
      </c>
      <c r="AE12" s="180">
        <v>1</v>
      </c>
      <c r="AF12" s="72">
        <v>100</v>
      </c>
    </row>
    <row r="13" spans="1:32" ht="17.25">
      <c r="B13" s="272" t="s">
        <v>154</v>
      </c>
      <c r="C13" s="139">
        <v>1</v>
      </c>
      <c r="D13" s="116">
        <v>4</v>
      </c>
      <c r="E13" s="117">
        <v>1</v>
      </c>
      <c r="F13" s="140">
        <v>4</v>
      </c>
      <c r="G13" s="141">
        <v>1</v>
      </c>
      <c r="H13" s="118">
        <v>1</v>
      </c>
      <c r="I13" s="119">
        <v>1</v>
      </c>
      <c r="J13" s="140">
        <v>1</v>
      </c>
      <c r="K13" s="141">
        <v>0</v>
      </c>
      <c r="L13" s="118">
        <v>0</v>
      </c>
      <c r="M13" s="119">
        <v>1</v>
      </c>
      <c r="N13" s="140">
        <v>3</v>
      </c>
      <c r="O13" s="141">
        <v>1</v>
      </c>
      <c r="P13" s="118">
        <v>4</v>
      </c>
      <c r="Q13" s="119">
        <v>1</v>
      </c>
      <c r="R13" s="140">
        <v>4</v>
      </c>
      <c r="S13" s="141"/>
      <c r="T13" s="118"/>
      <c r="U13" s="119"/>
      <c r="V13" s="140"/>
      <c r="W13" s="141"/>
      <c r="X13" s="118"/>
      <c r="Y13" s="119"/>
      <c r="Z13" s="140"/>
      <c r="AA13" s="142">
        <f t="shared" si="0"/>
        <v>3</v>
      </c>
      <c r="AB13" s="143">
        <f t="shared" si="0"/>
        <v>9</v>
      </c>
      <c r="AC13" s="144">
        <f t="shared" si="0"/>
        <v>4</v>
      </c>
      <c r="AD13" s="145">
        <f t="shared" si="0"/>
        <v>12</v>
      </c>
      <c r="AE13" s="181">
        <v>2</v>
      </c>
      <c r="AF13" s="73">
        <v>89</v>
      </c>
    </row>
    <row r="14" spans="1:32" ht="17.25">
      <c r="B14" s="271" t="s">
        <v>180</v>
      </c>
      <c r="C14" s="146">
        <v>1</v>
      </c>
      <c r="D14" s="108">
        <v>2</v>
      </c>
      <c r="E14" s="109">
        <v>1</v>
      </c>
      <c r="F14" s="147">
        <v>2</v>
      </c>
      <c r="G14" s="148">
        <v>0</v>
      </c>
      <c r="H14" s="149">
        <v>0</v>
      </c>
      <c r="I14" s="110">
        <v>1</v>
      </c>
      <c r="J14" s="147">
        <v>3</v>
      </c>
      <c r="K14" s="148">
        <v>0</v>
      </c>
      <c r="L14" s="149">
        <v>0</v>
      </c>
      <c r="M14" s="110">
        <v>1</v>
      </c>
      <c r="N14" s="147">
        <v>1</v>
      </c>
      <c r="O14" s="148">
        <v>1</v>
      </c>
      <c r="P14" s="149">
        <v>3</v>
      </c>
      <c r="Q14" s="110">
        <v>1</v>
      </c>
      <c r="R14" s="147">
        <v>3</v>
      </c>
      <c r="S14" s="148"/>
      <c r="T14" s="149"/>
      <c r="U14" s="110"/>
      <c r="V14" s="147"/>
      <c r="W14" s="141"/>
      <c r="X14" s="118"/>
      <c r="Y14" s="119"/>
      <c r="Z14" s="140"/>
      <c r="AA14" s="150">
        <f t="shared" si="0"/>
        <v>2</v>
      </c>
      <c r="AB14" s="136">
        <f t="shared" si="0"/>
        <v>5</v>
      </c>
      <c r="AC14" s="137">
        <f t="shared" si="0"/>
        <v>4</v>
      </c>
      <c r="AD14" s="138">
        <f t="shared" si="0"/>
        <v>9</v>
      </c>
      <c r="AE14" s="180">
        <v>3</v>
      </c>
      <c r="AF14" s="72">
        <v>79</v>
      </c>
    </row>
    <row r="15" spans="1:32" ht="18" thickBot="1">
      <c r="B15" s="273" t="s">
        <v>144</v>
      </c>
      <c r="C15" s="161">
        <v>1</v>
      </c>
      <c r="D15" s="162">
        <v>1</v>
      </c>
      <c r="E15" s="163">
        <v>1</v>
      </c>
      <c r="F15" s="164">
        <v>1</v>
      </c>
      <c r="G15" s="165">
        <v>1</v>
      </c>
      <c r="H15" s="166">
        <v>4</v>
      </c>
      <c r="I15" s="167">
        <v>1</v>
      </c>
      <c r="J15" s="164">
        <v>4</v>
      </c>
      <c r="K15" s="165">
        <v>0</v>
      </c>
      <c r="L15" s="166">
        <v>0</v>
      </c>
      <c r="M15" s="167">
        <v>1</v>
      </c>
      <c r="N15" s="164">
        <v>3</v>
      </c>
      <c r="O15" s="165">
        <v>0</v>
      </c>
      <c r="P15" s="166">
        <v>0</v>
      </c>
      <c r="Q15" s="167">
        <v>0</v>
      </c>
      <c r="R15" s="164">
        <v>0</v>
      </c>
      <c r="S15" s="165"/>
      <c r="T15" s="166"/>
      <c r="U15" s="167"/>
      <c r="V15" s="164"/>
      <c r="W15" s="168"/>
      <c r="X15" s="169"/>
      <c r="Y15" s="170"/>
      <c r="Z15" s="171"/>
      <c r="AA15" s="172">
        <f t="shared" si="0"/>
        <v>2</v>
      </c>
      <c r="AB15" s="173">
        <f t="shared" si="0"/>
        <v>5</v>
      </c>
      <c r="AC15" s="174">
        <f t="shared" si="0"/>
        <v>3</v>
      </c>
      <c r="AD15" s="175">
        <f t="shared" si="0"/>
        <v>8</v>
      </c>
      <c r="AE15" s="182">
        <v>4</v>
      </c>
      <c r="AF15" s="176">
        <v>71</v>
      </c>
    </row>
    <row r="16" spans="1:32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9"/>
    </row>
    <row r="17" spans="1:33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9"/>
    </row>
    <row r="18" spans="1:33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9"/>
    </row>
    <row r="19" spans="1:33" ht="13.5" thickBot="1">
      <c r="B19" s="101"/>
      <c r="C19" s="102"/>
      <c r="D19" s="103"/>
      <c r="E19" s="103"/>
      <c r="F19" s="103"/>
      <c r="G19" s="103"/>
      <c r="H19" s="103"/>
      <c r="I19" s="103"/>
      <c r="J19" s="103"/>
      <c r="K19" s="112"/>
      <c r="L19" s="112"/>
      <c r="M19" s="112"/>
      <c r="N19" s="112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88"/>
      <c r="AF19" s="70"/>
    </row>
    <row r="20" spans="1:33" ht="13.5" customHeight="1" thickBot="1">
      <c r="B20" s="68" t="s">
        <v>13</v>
      </c>
      <c r="C20" s="542" t="s">
        <v>0</v>
      </c>
      <c r="D20" s="543"/>
      <c r="E20" s="543"/>
      <c r="F20" s="544"/>
      <c r="G20" s="542" t="s">
        <v>1</v>
      </c>
      <c r="H20" s="543"/>
      <c r="I20" s="543"/>
      <c r="J20" s="544"/>
      <c r="K20" s="548" t="s">
        <v>2</v>
      </c>
      <c r="L20" s="549"/>
      <c r="M20" s="549"/>
      <c r="N20" s="550"/>
      <c r="O20" s="542" t="s">
        <v>3</v>
      </c>
      <c r="P20" s="543"/>
      <c r="Q20" s="543"/>
      <c r="R20" s="544"/>
      <c r="S20" s="542" t="s">
        <v>4</v>
      </c>
      <c r="T20" s="543"/>
      <c r="U20" s="543"/>
      <c r="V20" s="544"/>
      <c r="W20" s="542" t="s">
        <v>14</v>
      </c>
      <c r="X20" s="543"/>
      <c r="Y20" s="543"/>
      <c r="Z20" s="544"/>
      <c r="AA20" s="545" t="s">
        <v>5</v>
      </c>
      <c r="AB20" s="546"/>
      <c r="AC20" s="546"/>
      <c r="AD20" s="547"/>
      <c r="AE20" s="85"/>
      <c r="AF20" s="70"/>
    </row>
    <row r="21" spans="1:33" ht="13.5" thickBot="1">
      <c r="B21" s="160" t="s">
        <v>6</v>
      </c>
      <c r="C21" s="427" t="s">
        <v>7</v>
      </c>
      <c r="D21" s="428" t="s">
        <v>8</v>
      </c>
      <c r="E21" s="429" t="s">
        <v>9</v>
      </c>
      <c r="F21" s="430" t="s">
        <v>8</v>
      </c>
      <c r="G21" s="431" t="s">
        <v>7</v>
      </c>
      <c r="H21" s="428" t="s">
        <v>8</v>
      </c>
      <c r="I21" s="429" t="s">
        <v>9</v>
      </c>
      <c r="J21" s="430" t="s">
        <v>8</v>
      </c>
      <c r="K21" s="432" t="s">
        <v>7</v>
      </c>
      <c r="L21" s="433" t="s">
        <v>8</v>
      </c>
      <c r="M21" s="434" t="s">
        <v>9</v>
      </c>
      <c r="N21" s="435" t="s">
        <v>8</v>
      </c>
      <c r="O21" s="431" t="s">
        <v>7</v>
      </c>
      <c r="P21" s="428" t="s">
        <v>8</v>
      </c>
      <c r="Q21" s="429" t="s">
        <v>9</v>
      </c>
      <c r="R21" s="430" t="s">
        <v>8</v>
      </c>
      <c r="S21" s="431" t="s">
        <v>7</v>
      </c>
      <c r="T21" s="428" t="s">
        <v>8</v>
      </c>
      <c r="U21" s="429" t="s">
        <v>9</v>
      </c>
      <c r="V21" s="436" t="s">
        <v>8</v>
      </c>
      <c r="W21" s="431" t="s">
        <v>7</v>
      </c>
      <c r="X21" s="428" t="s">
        <v>8</v>
      </c>
      <c r="Y21" s="429" t="s">
        <v>9</v>
      </c>
      <c r="Z21" s="436" t="s">
        <v>8</v>
      </c>
      <c r="AA21" s="437" t="s">
        <v>7</v>
      </c>
      <c r="AB21" s="438" t="s">
        <v>8</v>
      </c>
      <c r="AC21" s="439" t="s">
        <v>9</v>
      </c>
      <c r="AD21" s="440" t="s">
        <v>8</v>
      </c>
      <c r="AE21" s="441" t="s">
        <v>10</v>
      </c>
      <c r="AF21" s="74" t="s">
        <v>11</v>
      </c>
    </row>
    <row r="22" spans="1:33" ht="17.25">
      <c r="A22" s="341"/>
      <c r="B22" s="224" t="s">
        <v>216</v>
      </c>
      <c r="C22" s="193">
        <v>1</v>
      </c>
      <c r="D22" s="201">
        <v>1</v>
      </c>
      <c r="E22" s="202">
        <v>1</v>
      </c>
      <c r="F22" s="203">
        <v>1</v>
      </c>
      <c r="G22" s="193">
        <v>1</v>
      </c>
      <c r="H22" s="204">
        <v>1</v>
      </c>
      <c r="I22" s="205">
        <v>1</v>
      </c>
      <c r="J22" s="203">
        <v>1</v>
      </c>
      <c r="K22" s="193">
        <v>1</v>
      </c>
      <c r="L22" s="204">
        <v>1</v>
      </c>
      <c r="M22" s="205">
        <v>1</v>
      </c>
      <c r="N22" s="203">
        <v>1</v>
      </c>
      <c r="O22" s="193">
        <v>1</v>
      </c>
      <c r="P22" s="204">
        <v>1</v>
      </c>
      <c r="Q22" s="205">
        <v>1</v>
      </c>
      <c r="R22" s="203">
        <v>1</v>
      </c>
      <c r="S22" s="193"/>
      <c r="T22" s="204"/>
      <c r="U22" s="205"/>
      <c r="V22" s="203"/>
      <c r="W22" s="193"/>
      <c r="X22" s="204"/>
      <c r="Y22" s="420"/>
      <c r="Z22" s="421"/>
      <c r="AA22" s="422">
        <f t="shared" ref="AA22:AD25" si="1">C22+G22+K22+O22+S22+W22</f>
        <v>4</v>
      </c>
      <c r="AB22" s="423">
        <f t="shared" si="1"/>
        <v>4</v>
      </c>
      <c r="AC22" s="424">
        <f t="shared" si="1"/>
        <v>4</v>
      </c>
      <c r="AD22" s="425">
        <f t="shared" si="1"/>
        <v>4</v>
      </c>
      <c r="AE22" s="426">
        <v>1</v>
      </c>
      <c r="AF22" s="115">
        <v>89</v>
      </c>
    </row>
    <row r="23" spans="1:33" ht="17.25">
      <c r="A23" s="341"/>
      <c r="B23" s="225" t="s">
        <v>64</v>
      </c>
      <c r="C23" s="151">
        <v>1</v>
      </c>
      <c r="D23" s="152">
        <v>1</v>
      </c>
      <c r="E23" s="153">
        <v>1</v>
      </c>
      <c r="F23" s="154">
        <v>1</v>
      </c>
      <c r="G23" s="151">
        <v>1</v>
      </c>
      <c r="H23" s="155">
        <v>1</v>
      </c>
      <c r="I23" s="156">
        <v>1</v>
      </c>
      <c r="J23" s="154">
        <v>1</v>
      </c>
      <c r="K23" s="151">
        <v>1</v>
      </c>
      <c r="L23" s="155">
        <v>2</v>
      </c>
      <c r="M23" s="156">
        <v>1</v>
      </c>
      <c r="N23" s="154">
        <v>2</v>
      </c>
      <c r="O23" s="151">
        <v>1</v>
      </c>
      <c r="P23" s="155">
        <v>1</v>
      </c>
      <c r="Q23" s="156">
        <v>1</v>
      </c>
      <c r="R23" s="154">
        <v>1</v>
      </c>
      <c r="S23" s="151"/>
      <c r="T23" s="155"/>
      <c r="U23" s="156"/>
      <c r="V23" s="154"/>
      <c r="W23" s="151"/>
      <c r="X23" s="155"/>
      <c r="Y23" s="156"/>
      <c r="Z23" s="154"/>
      <c r="AA23" s="86">
        <f t="shared" si="1"/>
        <v>4</v>
      </c>
      <c r="AB23" s="157">
        <f t="shared" si="1"/>
        <v>5</v>
      </c>
      <c r="AC23" s="158">
        <f t="shared" si="1"/>
        <v>4</v>
      </c>
      <c r="AD23" s="159">
        <f t="shared" si="1"/>
        <v>5</v>
      </c>
      <c r="AE23" s="183">
        <v>2</v>
      </c>
      <c r="AF23" s="113">
        <v>100</v>
      </c>
      <c r="AG23" s="114"/>
    </row>
    <row r="24" spans="1:33" ht="18" thickBot="1">
      <c r="A24" s="341"/>
      <c r="B24" s="342" t="s">
        <v>94</v>
      </c>
      <c r="C24" s="193">
        <v>1</v>
      </c>
      <c r="D24" s="201">
        <v>1</v>
      </c>
      <c r="E24" s="202">
        <v>1</v>
      </c>
      <c r="F24" s="203">
        <v>1</v>
      </c>
      <c r="G24" s="193">
        <v>1</v>
      </c>
      <c r="H24" s="204">
        <v>1</v>
      </c>
      <c r="I24" s="205">
        <v>1</v>
      </c>
      <c r="J24" s="203">
        <v>1</v>
      </c>
      <c r="K24" s="193">
        <v>1</v>
      </c>
      <c r="L24" s="204">
        <v>2</v>
      </c>
      <c r="M24" s="205">
        <v>1</v>
      </c>
      <c r="N24" s="203">
        <v>2</v>
      </c>
      <c r="O24" s="193">
        <v>0</v>
      </c>
      <c r="P24" s="204">
        <v>0</v>
      </c>
      <c r="Q24" s="205">
        <v>1</v>
      </c>
      <c r="R24" s="203">
        <v>1</v>
      </c>
      <c r="S24" s="193"/>
      <c r="T24" s="204"/>
      <c r="U24" s="205"/>
      <c r="V24" s="203"/>
      <c r="W24" s="193"/>
      <c r="X24" s="204"/>
      <c r="Y24" s="205"/>
      <c r="Z24" s="203"/>
      <c r="AA24" s="206">
        <f t="shared" si="1"/>
        <v>3</v>
      </c>
      <c r="AB24" s="207">
        <f t="shared" si="1"/>
        <v>4</v>
      </c>
      <c r="AC24" s="189">
        <f t="shared" si="1"/>
        <v>4</v>
      </c>
      <c r="AD24" s="208">
        <f t="shared" si="1"/>
        <v>5</v>
      </c>
      <c r="AE24" s="209">
        <v>3</v>
      </c>
      <c r="AF24" s="177">
        <v>71</v>
      </c>
    </row>
    <row r="25" spans="1:33" ht="18" thickBot="1">
      <c r="A25" s="341"/>
      <c r="B25" s="343" t="s">
        <v>175</v>
      </c>
      <c r="C25" s="194">
        <v>1</v>
      </c>
      <c r="D25" s="210">
        <v>1</v>
      </c>
      <c r="E25" s="211">
        <v>1</v>
      </c>
      <c r="F25" s="212">
        <v>1</v>
      </c>
      <c r="G25" s="194">
        <v>1</v>
      </c>
      <c r="H25" s="213">
        <v>1</v>
      </c>
      <c r="I25" s="214">
        <v>1</v>
      </c>
      <c r="J25" s="212">
        <v>1</v>
      </c>
      <c r="K25" s="194">
        <v>0</v>
      </c>
      <c r="L25" s="213">
        <v>0</v>
      </c>
      <c r="M25" s="214">
        <v>1</v>
      </c>
      <c r="N25" s="212">
        <v>7</v>
      </c>
      <c r="O25" s="194">
        <v>0</v>
      </c>
      <c r="P25" s="213">
        <v>0</v>
      </c>
      <c r="Q25" s="214">
        <v>1</v>
      </c>
      <c r="R25" s="212">
        <v>1</v>
      </c>
      <c r="S25" s="194"/>
      <c r="T25" s="213"/>
      <c r="U25" s="214"/>
      <c r="V25" s="212"/>
      <c r="W25" s="194"/>
      <c r="X25" s="213"/>
      <c r="Y25" s="214"/>
      <c r="Z25" s="212"/>
      <c r="AA25" s="215">
        <f t="shared" si="1"/>
        <v>2</v>
      </c>
      <c r="AB25" s="216">
        <f t="shared" si="1"/>
        <v>2</v>
      </c>
      <c r="AC25" s="192">
        <f t="shared" si="1"/>
        <v>4</v>
      </c>
      <c r="AD25" s="217">
        <f t="shared" si="1"/>
        <v>10</v>
      </c>
      <c r="AE25" s="218">
        <v>4</v>
      </c>
      <c r="AF25" s="113">
        <v>79</v>
      </c>
    </row>
    <row r="26" spans="1:33">
      <c r="C26" s="111"/>
      <c r="D26" s="120"/>
      <c r="E26" s="121"/>
      <c r="F26" s="120"/>
      <c r="G26" s="121"/>
      <c r="H26" s="120"/>
      <c r="I26" s="121"/>
      <c r="J26" s="120"/>
      <c r="K26" s="121"/>
      <c r="L26" s="120"/>
      <c r="M26" s="121"/>
      <c r="N26" s="120"/>
      <c r="O26" s="121"/>
      <c r="P26" s="120"/>
      <c r="Q26" s="121"/>
      <c r="R26" s="120"/>
      <c r="S26" s="121"/>
      <c r="T26" s="120"/>
      <c r="U26" s="121"/>
      <c r="V26" s="120"/>
      <c r="W26" s="121"/>
      <c r="X26" s="120"/>
      <c r="Y26" s="121"/>
      <c r="Z26" s="120"/>
      <c r="AA26" s="122"/>
      <c r="AB26" s="122"/>
      <c r="AC26" s="122"/>
    </row>
    <row r="27" spans="1:33" ht="11.25" customHeight="1"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</row>
    <row r="28" spans="1:33"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</row>
    <row r="29" spans="1:33" ht="11.25" customHeight="1"/>
    <row r="31" spans="1:33" ht="11.25" customHeight="1"/>
    <row r="33" ht="11.25" customHeight="1"/>
    <row r="35" ht="11.25" customHeight="1"/>
    <row r="36" ht="13.5" customHeight="1"/>
  </sheetData>
  <mergeCells count="15">
    <mergeCell ref="O10:R10"/>
    <mergeCell ref="S10:V10"/>
    <mergeCell ref="W10:Z10"/>
    <mergeCell ref="AA10:AD10"/>
    <mergeCell ref="C4:E4"/>
    <mergeCell ref="C10:F10"/>
    <mergeCell ref="G10:J10"/>
    <mergeCell ref="K10:N10"/>
    <mergeCell ref="S20:V20"/>
    <mergeCell ref="W20:Z20"/>
    <mergeCell ref="AA20:AD20"/>
    <mergeCell ref="C20:F20"/>
    <mergeCell ref="G20:J20"/>
    <mergeCell ref="K20:N20"/>
    <mergeCell ref="O20:R20"/>
  </mergeCells>
  <phoneticPr fontId="1" type="noConversion"/>
  <pageMargins left="0.75" right="0.75" top="1" bottom="1" header="0.5" footer="0.5"/>
  <pageSetup paperSize="9" scale="94" orientation="landscape" horizontalDpi="4294967293" verticalDpi="0" r:id="rId1"/>
  <headerFooter alignWithMargins="0"/>
  <drawing r:id="rId2"/>
  <legacyDrawing r:id="rId3"/>
  <oleObjects>
    <oleObject progId="PI3.Image" shapeId="3076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2:AL628"/>
  <sheetViews>
    <sheetView zoomScale="90" zoomScaleNormal="100" workbookViewId="0">
      <selection activeCell="E21" sqref="E21"/>
    </sheetView>
  </sheetViews>
  <sheetFormatPr defaultRowHeight="15.75"/>
  <cols>
    <col min="1" max="1" width="9.140625" style="18"/>
    <col min="2" max="2" width="31.85546875" style="28" customWidth="1"/>
    <col min="3" max="3" width="11.5703125" style="495" bestFit="1" customWidth="1"/>
    <col min="4" max="8" width="9.140625" style="28"/>
    <col min="9" max="9" width="18.42578125" style="28" customWidth="1"/>
    <col min="10" max="16384" width="9.140625" style="18"/>
  </cols>
  <sheetData>
    <row r="2" spans="1:17" ht="19.5">
      <c r="A2" s="20"/>
      <c r="B2" s="541" t="s">
        <v>33</v>
      </c>
      <c r="C2" s="491"/>
      <c r="D2" s="32"/>
      <c r="E2" s="32"/>
      <c r="F2" s="32"/>
      <c r="G2" s="32"/>
      <c r="H2" s="32"/>
      <c r="I2" s="32"/>
    </row>
    <row r="3" spans="1:17">
      <c r="A3" s="20"/>
      <c r="B3" s="32"/>
      <c r="C3" s="492"/>
      <c r="D3" s="55"/>
      <c r="E3" s="32"/>
      <c r="F3" s="32"/>
      <c r="G3" s="32"/>
      <c r="H3" s="32"/>
      <c r="I3" s="32"/>
    </row>
    <row r="4" spans="1:17">
      <c r="A4" s="56" t="s">
        <v>12</v>
      </c>
      <c r="B4" s="31"/>
      <c r="C4" s="482"/>
      <c r="D4" s="31"/>
      <c r="E4" s="31"/>
      <c r="F4" s="31"/>
      <c r="G4" s="31"/>
      <c r="H4" s="31"/>
      <c r="I4" s="31"/>
    </row>
    <row r="5" spans="1:17" ht="16.5" thickBot="1">
      <c r="A5" s="61"/>
      <c r="B5" s="60"/>
      <c r="C5" s="493"/>
      <c r="D5" s="60"/>
      <c r="E5" s="60"/>
      <c r="F5" s="60"/>
      <c r="G5" s="60"/>
      <c r="H5" s="60"/>
      <c r="I5" s="29"/>
      <c r="K5" s="20"/>
      <c r="L5" s="20"/>
      <c r="M5" s="20"/>
      <c r="N5" s="20"/>
      <c r="O5" s="20"/>
      <c r="P5" s="20"/>
      <c r="Q5" s="20"/>
    </row>
    <row r="6" spans="1:17" ht="32.25" thickBot="1">
      <c r="A6" s="295" t="s">
        <v>10</v>
      </c>
      <c r="B6" s="35" t="s">
        <v>6</v>
      </c>
      <c r="C6" s="497">
        <v>1</v>
      </c>
      <c r="D6" s="34">
        <v>2</v>
      </c>
      <c r="E6" s="34">
        <v>3</v>
      </c>
      <c r="F6" s="34">
        <v>4</v>
      </c>
      <c r="G6" s="34">
        <v>5</v>
      </c>
      <c r="H6" s="502">
        <v>6</v>
      </c>
      <c r="I6" s="53" t="s">
        <v>136</v>
      </c>
      <c r="K6" s="20"/>
      <c r="L6" s="20"/>
      <c r="M6" s="20"/>
      <c r="N6" s="20"/>
      <c r="O6" s="20"/>
      <c r="P6" s="20"/>
      <c r="Q6" s="20"/>
    </row>
    <row r="7" spans="1:17" ht="15.75" customHeight="1">
      <c r="A7" s="52">
        <v>1</v>
      </c>
      <c r="B7" s="496" t="s">
        <v>70</v>
      </c>
      <c r="C7" s="500">
        <v>100</v>
      </c>
      <c r="D7" s="36">
        <v>100</v>
      </c>
      <c r="E7" s="37"/>
      <c r="F7" s="38"/>
      <c r="G7" s="37"/>
      <c r="H7" s="503"/>
      <c r="I7" s="39">
        <f t="shared" ref="I7:I38" si="0">SUM(C7:H7)</f>
        <v>200</v>
      </c>
      <c r="J7" s="57"/>
      <c r="K7" s="20"/>
      <c r="L7" s="20"/>
      <c r="M7" s="20"/>
      <c r="N7" s="20"/>
      <c r="O7" s="20"/>
      <c r="P7" s="20"/>
      <c r="Q7" s="20"/>
    </row>
    <row r="8" spans="1:17" ht="15.75" customHeight="1">
      <c r="A8" s="40">
        <v>2</v>
      </c>
      <c r="B8" s="478" t="s">
        <v>38</v>
      </c>
      <c r="C8" s="501">
        <v>85</v>
      </c>
      <c r="D8" s="41">
        <v>63</v>
      </c>
      <c r="E8" s="42"/>
      <c r="F8" s="43"/>
      <c r="G8" s="42"/>
      <c r="H8" s="504"/>
      <c r="I8" s="39">
        <f t="shared" si="0"/>
        <v>148</v>
      </c>
      <c r="J8" s="57"/>
      <c r="K8" s="21"/>
      <c r="L8" s="21"/>
      <c r="M8" s="20"/>
      <c r="N8" s="20"/>
      <c r="O8" s="20"/>
      <c r="P8" s="20"/>
      <c r="Q8" s="20"/>
    </row>
    <row r="9" spans="1:17" ht="15.75" customHeight="1">
      <c r="A9" s="52">
        <v>3</v>
      </c>
      <c r="B9" s="478" t="s">
        <v>75</v>
      </c>
      <c r="C9" s="501">
        <v>79</v>
      </c>
      <c r="D9" s="41">
        <v>63</v>
      </c>
      <c r="E9" s="42"/>
      <c r="F9" s="43"/>
      <c r="G9" s="42"/>
      <c r="H9" s="504"/>
      <c r="I9" s="39">
        <f t="shared" si="0"/>
        <v>142</v>
      </c>
      <c r="J9" s="57"/>
      <c r="K9" s="21"/>
      <c r="L9" s="21"/>
      <c r="M9" s="20"/>
      <c r="N9" s="20"/>
      <c r="O9" s="20"/>
      <c r="P9" s="20"/>
      <c r="Q9" s="20"/>
    </row>
    <row r="10" spans="1:17" ht="15.75" customHeight="1">
      <c r="A10" s="40">
        <v>4</v>
      </c>
      <c r="B10" s="479" t="s">
        <v>71</v>
      </c>
      <c r="C10" s="501">
        <v>68</v>
      </c>
      <c r="D10" s="41">
        <v>68</v>
      </c>
      <c r="E10" s="42"/>
      <c r="F10" s="43"/>
      <c r="G10" s="42"/>
      <c r="H10" s="504"/>
      <c r="I10" s="39">
        <f t="shared" si="0"/>
        <v>136</v>
      </c>
      <c r="J10" s="57"/>
      <c r="K10" s="21"/>
      <c r="L10" s="21"/>
      <c r="M10" s="20"/>
      <c r="N10" s="20"/>
      <c r="O10" s="20"/>
      <c r="P10" s="20"/>
      <c r="Q10" s="20"/>
    </row>
    <row r="11" spans="1:17" ht="15.75" customHeight="1">
      <c r="A11" s="52">
        <v>5</v>
      </c>
      <c r="B11" s="479" t="s">
        <v>80</v>
      </c>
      <c r="C11" s="501">
        <v>63</v>
      </c>
      <c r="D11" s="41">
        <v>48</v>
      </c>
      <c r="E11" s="42"/>
      <c r="F11" s="43"/>
      <c r="G11" s="42"/>
      <c r="H11" s="504"/>
      <c r="I11" s="39">
        <f t="shared" si="0"/>
        <v>111</v>
      </c>
      <c r="J11" s="20"/>
      <c r="K11" s="21"/>
      <c r="L11" s="21"/>
      <c r="M11" s="20"/>
      <c r="N11" s="20"/>
      <c r="O11" s="20"/>
      <c r="P11" s="20"/>
      <c r="Q11" s="20"/>
    </row>
    <row r="12" spans="1:17" ht="15.75" customHeight="1">
      <c r="A12" s="40">
        <v>6</v>
      </c>
      <c r="B12" s="480" t="s">
        <v>105</v>
      </c>
      <c r="C12" s="501">
        <v>59</v>
      </c>
      <c r="D12" s="41">
        <v>48</v>
      </c>
      <c r="E12" s="42"/>
      <c r="F12" s="43"/>
      <c r="G12" s="42"/>
      <c r="H12" s="504"/>
      <c r="I12" s="39">
        <f t="shared" si="0"/>
        <v>107</v>
      </c>
      <c r="K12" s="20"/>
      <c r="L12" s="20"/>
      <c r="M12" s="20"/>
      <c r="N12" s="20"/>
      <c r="O12" s="20"/>
      <c r="P12" s="20"/>
      <c r="Q12" s="20"/>
    </row>
    <row r="13" spans="1:17" ht="15.75" customHeight="1">
      <c r="A13" s="52">
        <v>7</v>
      </c>
      <c r="B13" s="520" t="s">
        <v>154</v>
      </c>
      <c r="C13" s="44"/>
      <c r="D13" s="296">
        <v>92</v>
      </c>
      <c r="E13" s="42"/>
      <c r="F13" s="43"/>
      <c r="G13" s="42"/>
      <c r="H13" s="504"/>
      <c r="I13" s="39">
        <f t="shared" si="0"/>
        <v>92</v>
      </c>
      <c r="K13" s="20"/>
      <c r="L13" s="20"/>
      <c r="M13" s="20"/>
      <c r="N13" s="20"/>
      <c r="O13" s="20"/>
      <c r="P13" s="20"/>
      <c r="Q13" s="20"/>
    </row>
    <row r="14" spans="1:17" ht="15.75" customHeight="1">
      <c r="A14" s="40">
        <v>8</v>
      </c>
      <c r="B14" s="478" t="s">
        <v>86</v>
      </c>
      <c r="C14" s="501">
        <v>92</v>
      </c>
      <c r="D14" s="41"/>
      <c r="E14" s="42"/>
      <c r="F14" s="43"/>
      <c r="G14" s="42"/>
      <c r="H14" s="504"/>
      <c r="I14" s="39">
        <f t="shared" si="0"/>
        <v>92</v>
      </c>
      <c r="K14" s="20"/>
      <c r="L14" s="20"/>
      <c r="M14" s="20"/>
      <c r="N14" s="20"/>
      <c r="O14" s="20"/>
      <c r="P14" s="20"/>
      <c r="Q14" s="20"/>
    </row>
    <row r="15" spans="1:17" ht="15.75" customHeight="1">
      <c r="A15" s="52">
        <v>9</v>
      </c>
      <c r="B15" s="521" t="s">
        <v>180</v>
      </c>
      <c r="C15" s="44"/>
      <c r="D15" s="296">
        <v>85</v>
      </c>
      <c r="E15" s="42"/>
      <c r="F15" s="43"/>
      <c r="G15" s="42"/>
      <c r="H15" s="504"/>
      <c r="I15" s="39">
        <f t="shared" si="0"/>
        <v>85</v>
      </c>
      <c r="K15" s="20"/>
      <c r="L15" s="20"/>
      <c r="M15" s="20"/>
      <c r="N15" s="20"/>
      <c r="O15" s="20"/>
      <c r="P15" s="20"/>
      <c r="Q15" s="20"/>
    </row>
    <row r="16" spans="1:17" ht="15.75" customHeight="1">
      <c r="A16" s="40">
        <v>10</v>
      </c>
      <c r="B16" s="480" t="s">
        <v>144</v>
      </c>
      <c r="C16" s="45"/>
      <c r="D16" s="41">
        <v>79</v>
      </c>
      <c r="E16" s="42"/>
      <c r="F16" s="43"/>
      <c r="G16" s="42"/>
      <c r="H16" s="504"/>
      <c r="I16" s="39">
        <f t="shared" si="0"/>
        <v>79</v>
      </c>
      <c r="K16" s="20"/>
      <c r="L16" s="20"/>
      <c r="M16" s="20"/>
      <c r="N16" s="20"/>
      <c r="O16" s="20"/>
      <c r="P16" s="20"/>
      <c r="Q16" s="20"/>
    </row>
    <row r="17" spans="1:17" ht="15.75" customHeight="1">
      <c r="A17" s="52">
        <v>11</v>
      </c>
      <c r="B17" s="478" t="s">
        <v>48</v>
      </c>
      <c r="C17" s="501">
        <v>73</v>
      </c>
      <c r="D17" s="41"/>
      <c r="E17" s="42"/>
      <c r="F17" s="43"/>
      <c r="G17" s="42"/>
      <c r="H17" s="504"/>
      <c r="I17" s="39">
        <f t="shared" si="0"/>
        <v>73</v>
      </c>
      <c r="K17" s="20"/>
      <c r="L17" s="20"/>
      <c r="M17" s="20"/>
      <c r="N17" s="20"/>
      <c r="O17" s="20"/>
      <c r="P17" s="20"/>
      <c r="Q17" s="20"/>
    </row>
    <row r="18" spans="1:17" ht="15.75" customHeight="1">
      <c r="A18" s="40">
        <v>12</v>
      </c>
      <c r="B18" s="480" t="s">
        <v>157</v>
      </c>
      <c r="C18" s="45"/>
      <c r="D18" s="41">
        <v>73</v>
      </c>
      <c r="E18" s="42"/>
      <c r="F18" s="43"/>
      <c r="G18" s="42"/>
      <c r="H18" s="504"/>
      <c r="I18" s="39">
        <f t="shared" si="0"/>
        <v>73</v>
      </c>
      <c r="K18" s="20"/>
      <c r="L18" s="20"/>
      <c r="M18" s="20"/>
      <c r="N18" s="20"/>
      <c r="O18" s="20"/>
      <c r="P18" s="20"/>
      <c r="Q18" s="20"/>
    </row>
    <row r="19" spans="1:17" ht="15.75" customHeight="1">
      <c r="A19" s="52">
        <v>13</v>
      </c>
      <c r="B19" s="479" t="s">
        <v>87</v>
      </c>
      <c r="C19" s="501">
        <v>41</v>
      </c>
      <c r="D19" s="41">
        <v>26</v>
      </c>
      <c r="E19" s="42"/>
      <c r="F19" s="43"/>
      <c r="G19" s="42"/>
      <c r="H19" s="504"/>
      <c r="I19" s="39">
        <f t="shared" si="0"/>
        <v>67</v>
      </c>
      <c r="K19" s="20"/>
      <c r="L19" s="20"/>
      <c r="M19" s="20"/>
      <c r="N19" s="20"/>
      <c r="O19" s="20"/>
      <c r="P19" s="20"/>
      <c r="Q19" s="20"/>
    </row>
    <row r="20" spans="1:17" ht="15.75" customHeight="1">
      <c r="A20" s="40">
        <v>14</v>
      </c>
      <c r="B20" s="479" t="s">
        <v>52</v>
      </c>
      <c r="C20" s="501">
        <v>35</v>
      </c>
      <c r="D20" s="41">
        <v>30</v>
      </c>
      <c r="E20" s="42"/>
      <c r="F20" s="43"/>
      <c r="G20" s="42"/>
      <c r="H20" s="504"/>
      <c r="I20" s="39">
        <f t="shared" si="0"/>
        <v>65</v>
      </c>
      <c r="K20" s="20"/>
      <c r="L20" s="20"/>
      <c r="M20" s="20"/>
      <c r="N20" s="20"/>
      <c r="O20" s="20"/>
      <c r="P20" s="20"/>
      <c r="Q20" s="20"/>
    </row>
    <row r="21" spans="1:17" ht="15.75" customHeight="1">
      <c r="A21" s="52">
        <v>15</v>
      </c>
      <c r="B21" s="522" t="s">
        <v>230</v>
      </c>
      <c r="C21" s="44"/>
      <c r="D21" s="296">
        <v>63</v>
      </c>
      <c r="E21" s="42"/>
      <c r="F21" s="43"/>
      <c r="G21" s="42"/>
      <c r="H21" s="504"/>
      <c r="I21" s="39">
        <f t="shared" si="0"/>
        <v>63</v>
      </c>
      <c r="K21" s="20"/>
      <c r="L21" s="20"/>
      <c r="M21" s="20"/>
      <c r="N21" s="20"/>
      <c r="O21" s="20"/>
      <c r="P21" s="20"/>
      <c r="Q21" s="20"/>
    </row>
    <row r="22" spans="1:17" ht="15.75" customHeight="1">
      <c r="A22" s="40">
        <v>16</v>
      </c>
      <c r="B22" s="479" t="s">
        <v>76</v>
      </c>
      <c r="C22" s="501">
        <v>32</v>
      </c>
      <c r="D22" s="41">
        <v>26</v>
      </c>
      <c r="E22" s="42"/>
      <c r="F22" s="43"/>
      <c r="G22" s="42"/>
      <c r="H22" s="504"/>
      <c r="I22" s="39">
        <f t="shared" si="0"/>
        <v>58</v>
      </c>
      <c r="K22" s="20"/>
      <c r="L22" s="20"/>
      <c r="M22" s="20"/>
      <c r="N22" s="20"/>
      <c r="O22" s="20"/>
      <c r="P22" s="20"/>
      <c r="Q22" s="20"/>
    </row>
    <row r="23" spans="1:17" ht="15.75" customHeight="1">
      <c r="A23" s="52">
        <v>17</v>
      </c>
      <c r="B23" s="480" t="s">
        <v>106</v>
      </c>
      <c r="C23" s="501">
        <v>22</v>
      </c>
      <c r="D23" s="41">
        <v>35</v>
      </c>
      <c r="E23" s="42"/>
      <c r="F23" s="43"/>
      <c r="G23" s="42"/>
      <c r="H23" s="504"/>
      <c r="I23" s="39">
        <f t="shared" si="0"/>
        <v>57</v>
      </c>
      <c r="K23" s="20"/>
      <c r="L23" s="20"/>
      <c r="M23" s="20"/>
      <c r="N23" s="20"/>
      <c r="O23" s="20"/>
      <c r="P23" s="20"/>
      <c r="Q23" s="20"/>
    </row>
    <row r="24" spans="1:17" ht="15.75" customHeight="1">
      <c r="A24" s="40">
        <v>18</v>
      </c>
      <c r="B24" s="479" t="s">
        <v>85</v>
      </c>
      <c r="C24" s="501">
        <v>56</v>
      </c>
      <c r="D24" s="41"/>
      <c r="E24" s="42"/>
      <c r="F24" s="43"/>
      <c r="G24" s="42"/>
      <c r="H24" s="504"/>
      <c r="I24" s="39">
        <f t="shared" si="0"/>
        <v>56</v>
      </c>
      <c r="J24" s="20"/>
      <c r="K24" s="20"/>
      <c r="L24" s="20"/>
      <c r="M24" s="20"/>
      <c r="N24" s="20"/>
      <c r="O24" s="20"/>
      <c r="P24" s="20"/>
      <c r="Q24" s="20"/>
    </row>
    <row r="25" spans="1:17" ht="15.75" customHeight="1">
      <c r="A25" s="52">
        <v>19</v>
      </c>
      <c r="B25" s="479" t="s">
        <v>53</v>
      </c>
      <c r="C25" s="501">
        <v>30</v>
      </c>
      <c r="D25" s="41">
        <v>26</v>
      </c>
      <c r="E25" s="42"/>
      <c r="F25" s="43"/>
      <c r="G25" s="42"/>
      <c r="H25" s="504"/>
      <c r="I25" s="39">
        <f t="shared" si="0"/>
        <v>56</v>
      </c>
      <c r="K25" s="20"/>
      <c r="L25" s="20"/>
      <c r="M25" s="20"/>
      <c r="N25" s="20"/>
      <c r="O25" s="20"/>
      <c r="P25" s="20"/>
      <c r="Q25" s="20"/>
    </row>
    <row r="26" spans="1:17" ht="15.75" customHeight="1">
      <c r="A26" s="40">
        <v>20</v>
      </c>
      <c r="B26" s="479" t="s">
        <v>34</v>
      </c>
      <c r="C26" s="501">
        <v>52</v>
      </c>
      <c r="D26" s="41"/>
      <c r="E26" s="42"/>
      <c r="F26" s="43"/>
      <c r="G26" s="42"/>
      <c r="H26" s="504"/>
      <c r="I26" s="39">
        <f t="shared" si="0"/>
        <v>52</v>
      </c>
      <c r="K26" s="20"/>
      <c r="L26" s="20"/>
      <c r="M26" s="20"/>
      <c r="N26" s="20"/>
      <c r="O26" s="20"/>
      <c r="P26" s="20"/>
      <c r="Q26" s="20"/>
    </row>
    <row r="27" spans="1:17" ht="15.75" customHeight="1">
      <c r="A27" s="52">
        <v>21</v>
      </c>
      <c r="B27" s="523" t="s">
        <v>223</v>
      </c>
      <c r="C27" s="44"/>
      <c r="D27" s="296">
        <v>52</v>
      </c>
      <c r="E27" s="42"/>
      <c r="F27" s="43"/>
      <c r="G27" s="42"/>
      <c r="H27" s="504"/>
      <c r="I27" s="39">
        <f t="shared" si="0"/>
        <v>52</v>
      </c>
      <c r="K27" s="20"/>
      <c r="L27" s="20"/>
      <c r="M27" s="20"/>
      <c r="N27" s="20"/>
      <c r="O27" s="20"/>
      <c r="P27" s="20"/>
      <c r="Q27" s="20"/>
    </row>
    <row r="28" spans="1:17" ht="15.75" customHeight="1">
      <c r="A28" s="40">
        <v>22</v>
      </c>
      <c r="B28" s="481" t="s">
        <v>44</v>
      </c>
      <c r="C28" s="501">
        <v>52</v>
      </c>
      <c r="D28" s="41"/>
      <c r="E28" s="42"/>
      <c r="F28" s="43"/>
      <c r="G28" s="42"/>
      <c r="H28" s="504"/>
      <c r="I28" s="39">
        <f t="shared" si="0"/>
        <v>52</v>
      </c>
      <c r="K28" s="20"/>
      <c r="L28" s="20"/>
      <c r="M28" s="20"/>
      <c r="N28" s="20"/>
      <c r="O28" s="20"/>
      <c r="P28" s="20"/>
      <c r="Q28" s="20"/>
    </row>
    <row r="29" spans="1:17" ht="15.75" customHeight="1">
      <c r="A29" s="52">
        <v>23</v>
      </c>
      <c r="B29" s="479" t="s">
        <v>79</v>
      </c>
      <c r="C29" s="501">
        <v>44</v>
      </c>
      <c r="D29" s="41"/>
      <c r="E29" s="42"/>
      <c r="F29" s="43"/>
      <c r="G29" s="42"/>
      <c r="H29" s="504"/>
      <c r="I29" s="39">
        <f t="shared" si="0"/>
        <v>44</v>
      </c>
      <c r="J29" s="20"/>
      <c r="K29" s="20"/>
      <c r="L29" s="20"/>
      <c r="M29" s="20"/>
      <c r="N29" s="20"/>
      <c r="O29" s="20"/>
      <c r="P29" s="20"/>
      <c r="Q29" s="20"/>
    </row>
    <row r="30" spans="1:17" ht="15.75" customHeight="1">
      <c r="A30" s="40">
        <v>24</v>
      </c>
      <c r="B30" s="481" t="s">
        <v>72</v>
      </c>
      <c r="C30" s="501">
        <v>17</v>
      </c>
      <c r="D30" s="41">
        <v>26</v>
      </c>
      <c r="E30" s="42"/>
      <c r="F30" s="43"/>
      <c r="G30" s="42"/>
      <c r="H30" s="504"/>
      <c r="I30" s="39">
        <f t="shared" si="0"/>
        <v>43</v>
      </c>
      <c r="K30" s="20"/>
      <c r="L30" s="20"/>
      <c r="M30" s="20"/>
      <c r="N30" s="20"/>
      <c r="O30" s="20"/>
      <c r="P30" s="20"/>
      <c r="Q30" s="20"/>
    </row>
    <row r="31" spans="1:17" ht="15.75" customHeight="1">
      <c r="A31" s="52">
        <v>25</v>
      </c>
      <c r="B31" s="522" t="s">
        <v>186</v>
      </c>
      <c r="C31" s="44"/>
      <c r="D31" s="296">
        <v>41</v>
      </c>
      <c r="E31" s="42"/>
      <c r="F31" s="43"/>
      <c r="G31" s="42"/>
      <c r="H31" s="504"/>
      <c r="I31" s="39">
        <f t="shared" si="0"/>
        <v>41</v>
      </c>
      <c r="K31" s="20"/>
      <c r="L31" s="20"/>
      <c r="M31" s="20"/>
      <c r="N31" s="20"/>
      <c r="O31" s="20"/>
      <c r="P31" s="20"/>
      <c r="Q31" s="20"/>
    </row>
    <row r="32" spans="1:17" ht="15.75" customHeight="1">
      <c r="A32" s="40">
        <v>26</v>
      </c>
      <c r="B32" s="479" t="s">
        <v>47</v>
      </c>
      <c r="C32" s="501">
        <v>41</v>
      </c>
      <c r="D32" s="41"/>
      <c r="E32" s="42"/>
      <c r="F32" s="43"/>
      <c r="G32" s="42"/>
      <c r="H32" s="504"/>
      <c r="I32" s="39">
        <f t="shared" si="0"/>
        <v>41</v>
      </c>
      <c r="K32" s="20"/>
      <c r="L32" s="20"/>
      <c r="M32" s="20"/>
      <c r="N32" s="20"/>
      <c r="O32" s="20"/>
      <c r="P32" s="20"/>
      <c r="Q32" s="20"/>
    </row>
    <row r="33" spans="1:18" ht="15.75" customHeight="1">
      <c r="A33" s="52">
        <v>27</v>
      </c>
      <c r="B33" s="479" t="s">
        <v>50</v>
      </c>
      <c r="C33" s="501">
        <v>28</v>
      </c>
      <c r="D33" s="41">
        <v>13</v>
      </c>
      <c r="E33" s="42"/>
      <c r="F33" s="43"/>
      <c r="G33" s="42"/>
      <c r="H33" s="504"/>
      <c r="I33" s="39">
        <f t="shared" si="0"/>
        <v>41</v>
      </c>
      <c r="K33" s="20"/>
      <c r="L33" s="20"/>
      <c r="M33" s="20"/>
      <c r="N33" s="20"/>
      <c r="O33" s="20"/>
      <c r="P33" s="20"/>
      <c r="Q33" s="20"/>
    </row>
    <row r="34" spans="1:18" ht="15.75" customHeight="1">
      <c r="A34" s="40">
        <v>28</v>
      </c>
      <c r="B34" s="520" t="s">
        <v>208</v>
      </c>
      <c r="C34" s="44"/>
      <c r="D34" s="296">
        <v>38</v>
      </c>
      <c r="E34" s="42"/>
      <c r="F34" s="43"/>
      <c r="G34" s="42"/>
      <c r="H34" s="504"/>
      <c r="I34" s="39">
        <f t="shared" si="0"/>
        <v>38</v>
      </c>
      <c r="K34" s="20"/>
      <c r="L34" s="20"/>
      <c r="M34" s="20"/>
      <c r="N34" s="20"/>
      <c r="O34" s="20"/>
      <c r="P34" s="20"/>
      <c r="Q34" s="20"/>
    </row>
    <row r="35" spans="1:18" ht="15.75" customHeight="1">
      <c r="A35" s="52">
        <v>29</v>
      </c>
      <c r="B35" s="520" t="s">
        <v>187</v>
      </c>
      <c r="C35" s="44"/>
      <c r="D35" s="296">
        <v>32</v>
      </c>
      <c r="E35" s="42"/>
      <c r="F35" s="43"/>
      <c r="G35" s="42"/>
      <c r="H35" s="504"/>
      <c r="I35" s="39">
        <f t="shared" si="0"/>
        <v>32</v>
      </c>
    </row>
    <row r="36" spans="1:18" ht="15.75" customHeight="1">
      <c r="A36" s="40">
        <v>30</v>
      </c>
      <c r="B36" s="479" t="s">
        <v>77</v>
      </c>
      <c r="C36" s="501">
        <v>28</v>
      </c>
      <c r="D36" s="41">
        <v>3</v>
      </c>
      <c r="E36" s="42"/>
      <c r="F36" s="43"/>
      <c r="G36" s="42"/>
      <c r="H36" s="504"/>
      <c r="I36" s="39">
        <f t="shared" si="0"/>
        <v>31</v>
      </c>
    </row>
    <row r="37" spans="1:18" ht="15.75" customHeight="1">
      <c r="A37" s="52">
        <v>31</v>
      </c>
      <c r="B37" s="480" t="s">
        <v>221</v>
      </c>
      <c r="C37" s="45"/>
      <c r="D37" s="41">
        <v>28</v>
      </c>
      <c r="E37" s="42"/>
      <c r="F37" s="43"/>
      <c r="G37" s="42"/>
      <c r="H37" s="504"/>
      <c r="I37" s="39">
        <f t="shared" si="0"/>
        <v>28</v>
      </c>
    </row>
    <row r="38" spans="1:18" ht="15.75" customHeight="1">
      <c r="A38" s="40">
        <v>32</v>
      </c>
      <c r="B38" s="479" t="s">
        <v>41</v>
      </c>
      <c r="C38" s="501">
        <v>28</v>
      </c>
      <c r="D38" s="41"/>
      <c r="E38" s="42"/>
      <c r="F38" s="43"/>
      <c r="G38" s="42"/>
      <c r="H38" s="504"/>
      <c r="I38" s="39">
        <f t="shared" si="0"/>
        <v>28</v>
      </c>
    </row>
    <row r="39" spans="1:18" ht="15.75" customHeight="1">
      <c r="A39" s="52">
        <v>33</v>
      </c>
      <c r="B39" s="520" t="s">
        <v>146</v>
      </c>
      <c r="C39" s="44"/>
      <c r="D39" s="296">
        <v>26</v>
      </c>
      <c r="E39" s="42"/>
      <c r="F39" s="43"/>
      <c r="G39" s="42"/>
      <c r="H39" s="504"/>
      <c r="I39" s="39">
        <f t="shared" ref="I39:I70" si="1">SUM(C39:H39)</f>
        <v>26</v>
      </c>
    </row>
    <row r="40" spans="1:18" ht="15.75" customHeight="1">
      <c r="A40" s="40">
        <v>34</v>
      </c>
      <c r="B40" s="480" t="s">
        <v>184</v>
      </c>
      <c r="C40" s="44"/>
      <c r="D40" s="296">
        <v>26</v>
      </c>
      <c r="E40" s="42"/>
      <c r="F40" s="43"/>
      <c r="G40" s="42"/>
      <c r="H40" s="504"/>
      <c r="I40" s="39">
        <f t="shared" si="1"/>
        <v>26</v>
      </c>
    </row>
    <row r="41" spans="1:18" ht="15.75" customHeight="1">
      <c r="A41" s="52">
        <v>35</v>
      </c>
      <c r="B41" s="480" t="s">
        <v>151</v>
      </c>
      <c r="C41" s="44"/>
      <c r="D41" s="296">
        <v>26</v>
      </c>
      <c r="E41" s="42"/>
      <c r="F41" s="43"/>
      <c r="G41" s="42"/>
      <c r="H41" s="504"/>
      <c r="I41" s="39">
        <f t="shared" si="1"/>
        <v>26</v>
      </c>
    </row>
    <row r="42" spans="1:18" ht="15.75" customHeight="1">
      <c r="A42" s="40">
        <v>36</v>
      </c>
      <c r="B42" s="480" t="s">
        <v>152</v>
      </c>
      <c r="C42" s="45"/>
      <c r="D42" s="41">
        <v>26</v>
      </c>
      <c r="E42" s="42"/>
      <c r="F42" s="43"/>
      <c r="G42" s="42"/>
      <c r="H42" s="504"/>
      <c r="I42" s="39">
        <f t="shared" si="1"/>
        <v>26</v>
      </c>
    </row>
    <row r="43" spans="1:18" ht="15.75" customHeight="1">
      <c r="A43" s="52">
        <v>37</v>
      </c>
      <c r="B43" s="480" t="s">
        <v>214</v>
      </c>
      <c r="C43" s="45"/>
      <c r="D43" s="41">
        <v>26</v>
      </c>
      <c r="E43" s="42"/>
      <c r="F43" s="43"/>
      <c r="G43" s="42"/>
      <c r="H43" s="504"/>
      <c r="I43" s="39">
        <f t="shared" si="1"/>
        <v>26</v>
      </c>
      <c r="J43" s="20"/>
      <c r="R43" s="20"/>
    </row>
    <row r="44" spans="1:18" ht="15.75" customHeight="1">
      <c r="A44" s="40">
        <v>38</v>
      </c>
      <c r="B44" s="479" t="s">
        <v>104</v>
      </c>
      <c r="C44" s="501">
        <v>14</v>
      </c>
      <c r="D44" s="41">
        <v>8</v>
      </c>
      <c r="E44" s="42"/>
      <c r="F44" s="43"/>
      <c r="G44" s="42"/>
      <c r="H44" s="504"/>
      <c r="I44" s="39">
        <f t="shared" si="1"/>
        <v>22</v>
      </c>
      <c r="J44" s="20"/>
      <c r="R44" s="20"/>
    </row>
    <row r="45" spans="1:18" ht="15.75" customHeight="1">
      <c r="A45" s="52">
        <v>39</v>
      </c>
      <c r="B45" s="479" t="s">
        <v>84</v>
      </c>
      <c r="C45" s="501">
        <v>22</v>
      </c>
      <c r="D45" s="41"/>
      <c r="E45" s="42"/>
      <c r="F45" s="43"/>
      <c r="G45" s="42"/>
      <c r="H45" s="504"/>
      <c r="I45" s="39">
        <f t="shared" si="1"/>
        <v>22</v>
      </c>
      <c r="J45" s="20"/>
    </row>
    <row r="46" spans="1:18" ht="15.75" customHeight="1">
      <c r="A46" s="40">
        <v>40</v>
      </c>
      <c r="B46" s="479" t="s">
        <v>81</v>
      </c>
      <c r="C46" s="501">
        <v>17</v>
      </c>
      <c r="D46" s="41">
        <v>3</v>
      </c>
      <c r="E46" s="42"/>
      <c r="F46" s="43"/>
      <c r="G46" s="42"/>
      <c r="H46" s="504"/>
      <c r="I46" s="39">
        <f t="shared" si="1"/>
        <v>20</v>
      </c>
    </row>
    <row r="47" spans="1:18" ht="15.75" customHeight="1">
      <c r="A47" s="52">
        <v>41</v>
      </c>
      <c r="B47" s="479" t="s">
        <v>36</v>
      </c>
      <c r="C47" s="501">
        <v>19</v>
      </c>
      <c r="D47" s="41"/>
      <c r="E47" s="42"/>
      <c r="F47" s="43"/>
      <c r="G47" s="42"/>
      <c r="H47" s="504"/>
      <c r="I47" s="39">
        <f t="shared" si="1"/>
        <v>19</v>
      </c>
      <c r="J47" s="20"/>
    </row>
    <row r="48" spans="1:18" ht="15.75" customHeight="1">
      <c r="A48" s="40">
        <v>42</v>
      </c>
      <c r="B48" s="480" t="s">
        <v>107</v>
      </c>
      <c r="C48" s="501">
        <v>18</v>
      </c>
      <c r="D48" s="41">
        <v>1</v>
      </c>
      <c r="E48" s="42"/>
      <c r="F48" s="43"/>
      <c r="G48" s="42"/>
      <c r="H48" s="504"/>
      <c r="I48" s="39">
        <f t="shared" si="1"/>
        <v>19</v>
      </c>
    </row>
    <row r="49" spans="1:9" ht="15.75" customHeight="1">
      <c r="A49" s="52">
        <v>43</v>
      </c>
      <c r="B49" s="479" t="s">
        <v>74</v>
      </c>
      <c r="C49" s="501">
        <v>17</v>
      </c>
      <c r="D49" s="41"/>
      <c r="E49" s="42"/>
      <c r="F49" s="43"/>
      <c r="G49" s="42"/>
      <c r="H49" s="504"/>
      <c r="I49" s="39">
        <f t="shared" si="1"/>
        <v>17</v>
      </c>
    </row>
    <row r="50" spans="1:9" ht="15.75" customHeight="1">
      <c r="A50" s="40">
        <v>44</v>
      </c>
      <c r="B50" s="479" t="s">
        <v>37</v>
      </c>
      <c r="C50" s="501">
        <v>10</v>
      </c>
      <c r="D50" s="36">
        <v>4</v>
      </c>
      <c r="E50" s="42"/>
      <c r="F50" s="43"/>
      <c r="G50" s="42"/>
      <c r="H50" s="504"/>
      <c r="I50" s="39">
        <f t="shared" si="1"/>
        <v>14</v>
      </c>
    </row>
    <row r="51" spans="1:9" ht="15.75" customHeight="1">
      <c r="A51" s="52">
        <v>45</v>
      </c>
      <c r="B51" s="479" t="s">
        <v>39</v>
      </c>
      <c r="C51" s="501">
        <v>8</v>
      </c>
      <c r="D51" s="41">
        <v>6</v>
      </c>
      <c r="E51" s="42"/>
      <c r="F51" s="43"/>
      <c r="G51" s="42"/>
      <c r="H51" s="504"/>
      <c r="I51" s="39">
        <f t="shared" si="1"/>
        <v>14</v>
      </c>
    </row>
    <row r="52" spans="1:9" ht="15.75" customHeight="1">
      <c r="A52" s="40">
        <v>46</v>
      </c>
      <c r="B52" s="480" t="s">
        <v>153</v>
      </c>
      <c r="C52" s="44"/>
      <c r="D52" s="296">
        <v>14</v>
      </c>
      <c r="E52" s="42"/>
      <c r="F52" s="43"/>
      <c r="G52" s="42"/>
      <c r="H52" s="504"/>
      <c r="I52" s="39">
        <f t="shared" si="1"/>
        <v>14</v>
      </c>
    </row>
    <row r="53" spans="1:9" ht="15.75" customHeight="1">
      <c r="A53" s="52">
        <v>47</v>
      </c>
      <c r="B53" s="479" t="s">
        <v>82</v>
      </c>
      <c r="C53" s="501">
        <v>14</v>
      </c>
      <c r="D53" s="41"/>
      <c r="E53" s="42"/>
      <c r="F53" s="43"/>
      <c r="G53" s="42"/>
      <c r="H53" s="504"/>
      <c r="I53" s="39">
        <f t="shared" si="1"/>
        <v>14</v>
      </c>
    </row>
    <row r="54" spans="1:9" ht="15.75" customHeight="1">
      <c r="A54" s="40">
        <v>48</v>
      </c>
      <c r="B54" s="480" t="s">
        <v>206</v>
      </c>
      <c r="C54" s="45"/>
      <c r="D54" s="41">
        <v>13</v>
      </c>
      <c r="E54" s="42"/>
      <c r="F54" s="43"/>
      <c r="G54" s="42"/>
      <c r="H54" s="504"/>
      <c r="I54" s="39">
        <f t="shared" si="1"/>
        <v>13</v>
      </c>
    </row>
    <row r="55" spans="1:9" ht="15.75" customHeight="1">
      <c r="A55" s="52">
        <v>49</v>
      </c>
      <c r="B55" s="479" t="s">
        <v>194</v>
      </c>
      <c r="C55" s="44"/>
      <c r="D55" s="296">
        <v>13</v>
      </c>
      <c r="E55" s="42"/>
      <c r="F55" s="43"/>
      <c r="G55" s="42"/>
      <c r="H55" s="504"/>
      <c r="I55" s="39">
        <f t="shared" si="1"/>
        <v>13</v>
      </c>
    </row>
    <row r="56" spans="1:9" ht="15.75" customHeight="1">
      <c r="A56" s="40">
        <v>50</v>
      </c>
      <c r="B56" s="479" t="s">
        <v>45</v>
      </c>
      <c r="C56" s="501">
        <v>12</v>
      </c>
      <c r="D56" s="41"/>
      <c r="E56" s="42"/>
      <c r="F56" s="43"/>
      <c r="G56" s="42"/>
      <c r="H56" s="504"/>
      <c r="I56" s="39">
        <f t="shared" si="1"/>
        <v>12</v>
      </c>
    </row>
    <row r="57" spans="1:9" ht="15.75" customHeight="1">
      <c r="A57" s="52">
        <v>51</v>
      </c>
      <c r="B57" s="481" t="s">
        <v>43</v>
      </c>
      <c r="C57" s="501">
        <v>11</v>
      </c>
      <c r="D57" s="41"/>
      <c r="E57" s="42"/>
      <c r="F57" s="43"/>
      <c r="G57" s="42"/>
      <c r="H57" s="504"/>
      <c r="I57" s="39">
        <f t="shared" si="1"/>
        <v>11</v>
      </c>
    </row>
    <row r="58" spans="1:9" ht="15.75" customHeight="1">
      <c r="A58" s="40">
        <v>52</v>
      </c>
      <c r="B58" s="480" t="s">
        <v>145</v>
      </c>
      <c r="C58" s="45"/>
      <c r="D58" s="41">
        <v>10</v>
      </c>
      <c r="E58" s="42"/>
      <c r="F58" s="43"/>
      <c r="G58" s="42"/>
      <c r="H58" s="504"/>
      <c r="I58" s="39">
        <f t="shared" si="1"/>
        <v>10</v>
      </c>
    </row>
    <row r="59" spans="1:9" ht="15.75" customHeight="1">
      <c r="A59" s="52">
        <v>53</v>
      </c>
      <c r="B59" s="479" t="s">
        <v>51</v>
      </c>
      <c r="C59" s="501">
        <v>10</v>
      </c>
      <c r="D59" s="41"/>
      <c r="E59" s="42"/>
      <c r="F59" s="43"/>
      <c r="G59" s="42"/>
      <c r="H59" s="504"/>
      <c r="I59" s="39">
        <f t="shared" si="1"/>
        <v>10</v>
      </c>
    </row>
    <row r="60" spans="1:9" ht="15.75" customHeight="1">
      <c r="A60" s="40">
        <v>54</v>
      </c>
      <c r="B60" s="479" t="s">
        <v>56</v>
      </c>
      <c r="C60" s="501">
        <v>10</v>
      </c>
      <c r="D60" s="41"/>
      <c r="E60" s="42"/>
      <c r="F60" s="43"/>
      <c r="G60" s="42"/>
      <c r="H60" s="504"/>
      <c r="I60" s="39">
        <f t="shared" si="1"/>
        <v>10</v>
      </c>
    </row>
    <row r="61" spans="1:9" ht="15.75" customHeight="1">
      <c r="A61" s="52">
        <v>55</v>
      </c>
      <c r="B61" s="290" t="s">
        <v>182</v>
      </c>
      <c r="C61" s="44"/>
      <c r="D61" s="296">
        <v>9</v>
      </c>
      <c r="E61" s="42"/>
      <c r="F61" s="43"/>
      <c r="G61" s="42"/>
      <c r="H61" s="504"/>
      <c r="I61" s="39">
        <f t="shared" si="1"/>
        <v>9</v>
      </c>
    </row>
    <row r="62" spans="1:9" ht="15.75" customHeight="1">
      <c r="A62" s="40">
        <v>56</v>
      </c>
      <c r="B62" s="526" t="s">
        <v>222</v>
      </c>
      <c r="C62" s="44"/>
      <c r="D62" s="296">
        <v>9</v>
      </c>
      <c r="E62" s="42"/>
      <c r="F62" s="43"/>
      <c r="G62" s="42"/>
      <c r="H62" s="504"/>
      <c r="I62" s="39">
        <f t="shared" si="1"/>
        <v>9</v>
      </c>
    </row>
    <row r="63" spans="1:9" ht="15.75" customHeight="1">
      <c r="A63" s="52">
        <v>57</v>
      </c>
      <c r="B63" s="290" t="s">
        <v>69</v>
      </c>
      <c r="C63" s="501">
        <v>5</v>
      </c>
      <c r="D63" s="41">
        <v>3</v>
      </c>
      <c r="E63" s="42"/>
      <c r="F63" s="43"/>
      <c r="G63" s="42"/>
      <c r="H63" s="504"/>
      <c r="I63" s="39">
        <f t="shared" si="1"/>
        <v>8</v>
      </c>
    </row>
    <row r="64" spans="1:9" ht="15.75" customHeight="1">
      <c r="A64" s="40">
        <v>58</v>
      </c>
      <c r="B64" s="290" t="s">
        <v>183</v>
      </c>
      <c r="C64" s="44"/>
      <c r="D64" s="296">
        <v>8</v>
      </c>
      <c r="E64" s="42"/>
      <c r="F64" s="43"/>
      <c r="G64" s="42"/>
      <c r="H64" s="504"/>
      <c r="I64" s="39">
        <f t="shared" si="1"/>
        <v>8</v>
      </c>
    </row>
    <row r="65" spans="1:9" ht="15.75" customHeight="1">
      <c r="A65" s="52">
        <v>59</v>
      </c>
      <c r="B65" s="525" t="s">
        <v>104</v>
      </c>
      <c r="C65" s="44"/>
      <c r="D65" s="296">
        <v>8</v>
      </c>
      <c r="E65" s="42"/>
      <c r="F65" s="43"/>
      <c r="G65" s="42"/>
      <c r="H65" s="504"/>
      <c r="I65" s="39">
        <f t="shared" si="1"/>
        <v>8</v>
      </c>
    </row>
    <row r="66" spans="1:9" ht="15.75" customHeight="1">
      <c r="A66" s="40">
        <v>60</v>
      </c>
      <c r="B66" s="290" t="s">
        <v>46</v>
      </c>
      <c r="C66" s="501">
        <v>8</v>
      </c>
      <c r="D66" s="41"/>
      <c r="E66" s="42"/>
      <c r="F66" s="43"/>
      <c r="G66" s="42"/>
      <c r="H66" s="504"/>
      <c r="I66" s="39">
        <f t="shared" si="1"/>
        <v>8</v>
      </c>
    </row>
    <row r="67" spans="1:9" ht="15.75" customHeight="1">
      <c r="A67" s="52">
        <v>61</v>
      </c>
      <c r="B67" s="290" t="s">
        <v>55</v>
      </c>
      <c r="C67" s="501">
        <v>8</v>
      </c>
      <c r="D67" s="41"/>
      <c r="E67" s="42"/>
      <c r="F67" s="43"/>
      <c r="G67" s="42"/>
      <c r="H67" s="504"/>
      <c r="I67" s="39">
        <f t="shared" si="1"/>
        <v>8</v>
      </c>
    </row>
    <row r="68" spans="1:9" ht="15.75" customHeight="1">
      <c r="A68" s="40">
        <v>62</v>
      </c>
      <c r="B68" s="525" t="s">
        <v>225</v>
      </c>
      <c r="C68" s="45"/>
      <c r="D68" s="41">
        <v>7</v>
      </c>
      <c r="E68" s="42"/>
      <c r="F68" s="43"/>
      <c r="G68" s="42"/>
      <c r="H68" s="504"/>
      <c r="I68" s="39">
        <f t="shared" si="1"/>
        <v>7</v>
      </c>
    </row>
    <row r="69" spans="1:9" ht="15.75" customHeight="1">
      <c r="A69" s="52">
        <v>63</v>
      </c>
      <c r="B69" s="525" t="s">
        <v>155</v>
      </c>
      <c r="C69" s="44"/>
      <c r="D69" s="296">
        <v>7</v>
      </c>
      <c r="E69" s="42"/>
      <c r="F69" s="43"/>
      <c r="G69" s="42"/>
      <c r="H69" s="504"/>
      <c r="I69" s="39">
        <f t="shared" si="1"/>
        <v>7</v>
      </c>
    </row>
    <row r="70" spans="1:9" ht="15.75" customHeight="1">
      <c r="A70" s="40">
        <v>64</v>
      </c>
      <c r="B70" s="290" t="s">
        <v>54</v>
      </c>
      <c r="C70" s="501">
        <v>6</v>
      </c>
      <c r="D70" s="41">
        <v>1</v>
      </c>
      <c r="E70" s="42"/>
      <c r="F70" s="43"/>
      <c r="G70" s="42"/>
      <c r="H70" s="504"/>
      <c r="I70" s="39">
        <f t="shared" si="1"/>
        <v>7</v>
      </c>
    </row>
    <row r="71" spans="1:9" ht="15.75" customHeight="1">
      <c r="A71" s="52">
        <v>65</v>
      </c>
      <c r="B71" s="525" t="s">
        <v>143</v>
      </c>
      <c r="C71" s="44"/>
      <c r="D71" s="296">
        <v>6</v>
      </c>
      <c r="E71" s="42"/>
      <c r="F71" s="43"/>
      <c r="G71" s="42"/>
      <c r="H71" s="504"/>
      <c r="I71" s="39">
        <f t="shared" ref="I71:I102" si="2">SUM(C71:H71)</f>
        <v>6</v>
      </c>
    </row>
    <row r="72" spans="1:9" ht="15.75" customHeight="1">
      <c r="A72" s="40">
        <v>66</v>
      </c>
      <c r="B72" s="290" t="s">
        <v>73</v>
      </c>
      <c r="C72" s="501">
        <v>6</v>
      </c>
      <c r="D72" s="41"/>
      <c r="E72" s="42"/>
      <c r="F72" s="43"/>
      <c r="G72" s="42"/>
      <c r="H72" s="504"/>
      <c r="I72" s="39">
        <f t="shared" si="2"/>
        <v>6</v>
      </c>
    </row>
    <row r="73" spans="1:9" ht="15.75" customHeight="1">
      <c r="A73" s="52">
        <v>67</v>
      </c>
      <c r="B73" s="290" t="s">
        <v>209</v>
      </c>
      <c r="C73" s="45"/>
      <c r="D73" s="41">
        <v>6</v>
      </c>
      <c r="E73" s="42"/>
      <c r="F73" s="43"/>
      <c r="G73" s="42"/>
      <c r="H73" s="504"/>
      <c r="I73" s="39">
        <f t="shared" si="2"/>
        <v>6</v>
      </c>
    </row>
    <row r="74" spans="1:9" ht="15.75" customHeight="1">
      <c r="A74" s="40">
        <v>68</v>
      </c>
      <c r="B74" s="290" t="s">
        <v>188</v>
      </c>
      <c r="C74" s="44"/>
      <c r="D74" s="296">
        <v>6</v>
      </c>
      <c r="E74" s="42"/>
      <c r="F74" s="43"/>
      <c r="G74" s="42"/>
      <c r="H74" s="504"/>
      <c r="I74" s="39">
        <f t="shared" si="2"/>
        <v>6</v>
      </c>
    </row>
    <row r="75" spans="1:9" ht="15.75" customHeight="1">
      <c r="A75" s="52">
        <v>69</v>
      </c>
      <c r="B75" s="290" t="s">
        <v>83</v>
      </c>
      <c r="C75" s="501">
        <v>6</v>
      </c>
      <c r="D75" s="41"/>
      <c r="E75" s="42"/>
      <c r="F75" s="43"/>
      <c r="G75" s="42"/>
      <c r="H75" s="504"/>
      <c r="I75" s="39">
        <f t="shared" si="2"/>
        <v>6</v>
      </c>
    </row>
    <row r="76" spans="1:9" ht="15.75" customHeight="1">
      <c r="A76" s="40">
        <v>70</v>
      </c>
      <c r="B76" s="290" t="s">
        <v>78</v>
      </c>
      <c r="C76" s="501">
        <v>4</v>
      </c>
      <c r="D76" s="41"/>
      <c r="E76" s="42"/>
      <c r="F76" s="43"/>
      <c r="G76" s="42"/>
      <c r="H76" s="504"/>
      <c r="I76" s="39">
        <f t="shared" si="2"/>
        <v>4</v>
      </c>
    </row>
    <row r="77" spans="1:9" ht="15.75" customHeight="1">
      <c r="A77" s="52">
        <v>71</v>
      </c>
      <c r="B77" s="525" t="s">
        <v>215</v>
      </c>
      <c r="C77" s="45"/>
      <c r="D77" s="41">
        <v>4</v>
      </c>
      <c r="E77" s="42"/>
      <c r="F77" s="43"/>
      <c r="G77" s="42"/>
      <c r="H77" s="504"/>
      <c r="I77" s="39">
        <f t="shared" si="2"/>
        <v>4</v>
      </c>
    </row>
    <row r="78" spans="1:9" ht="15.75" customHeight="1">
      <c r="A78" s="40">
        <v>72</v>
      </c>
      <c r="B78" s="527" t="s">
        <v>147</v>
      </c>
      <c r="C78" s="44"/>
      <c r="D78" s="296">
        <v>2</v>
      </c>
      <c r="E78" s="42"/>
      <c r="F78" s="43"/>
      <c r="G78" s="42"/>
      <c r="H78" s="504"/>
      <c r="I78" s="39">
        <f t="shared" si="2"/>
        <v>2</v>
      </c>
    </row>
    <row r="79" spans="1:9" ht="15.75" customHeight="1">
      <c r="A79" s="52">
        <v>73</v>
      </c>
      <c r="B79" s="525" t="s">
        <v>148</v>
      </c>
      <c r="C79" s="45"/>
      <c r="D79" s="41">
        <v>1</v>
      </c>
      <c r="E79" s="42"/>
      <c r="F79" s="43"/>
      <c r="G79" s="42"/>
      <c r="H79" s="504"/>
      <c r="I79" s="39">
        <f t="shared" si="2"/>
        <v>1</v>
      </c>
    </row>
    <row r="80" spans="1:9" ht="15.75" customHeight="1">
      <c r="A80" s="40">
        <v>74</v>
      </c>
      <c r="B80" s="525" t="s">
        <v>149</v>
      </c>
      <c r="C80" s="44"/>
      <c r="D80" s="296">
        <v>1</v>
      </c>
      <c r="E80" s="42"/>
      <c r="F80" s="43"/>
      <c r="G80" s="42"/>
      <c r="H80" s="504"/>
      <c r="I80" s="39">
        <f t="shared" si="2"/>
        <v>1</v>
      </c>
    </row>
    <row r="81" spans="1:9" ht="15.75" customHeight="1">
      <c r="A81" s="52">
        <v>75</v>
      </c>
      <c r="B81" s="525" t="s">
        <v>150</v>
      </c>
      <c r="C81" s="45"/>
      <c r="D81" s="41">
        <v>1</v>
      </c>
      <c r="E81" s="42"/>
      <c r="F81" s="43"/>
      <c r="G81" s="42"/>
      <c r="H81" s="504"/>
      <c r="I81" s="39">
        <f t="shared" si="2"/>
        <v>1</v>
      </c>
    </row>
    <row r="82" spans="1:9" ht="15.75" customHeight="1">
      <c r="A82" s="40">
        <v>76</v>
      </c>
      <c r="B82" s="525" t="s">
        <v>207</v>
      </c>
      <c r="C82" s="44"/>
      <c r="D82" s="296">
        <v>1</v>
      </c>
      <c r="E82" s="42"/>
      <c r="F82" s="43"/>
      <c r="G82" s="42"/>
      <c r="H82" s="504"/>
      <c r="I82" s="39">
        <f t="shared" si="2"/>
        <v>1</v>
      </c>
    </row>
    <row r="83" spans="1:9" ht="15.75" customHeight="1">
      <c r="A83" s="52">
        <v>77</v>
      </c>
      <c r="B83" s="525" t="s">
        <v>212</v>
      </c>
      <c r="C83" s="45"/>
      <c r="D83" s="41">
        <v>1</v>
      </c>
      <c r="E83" s="42"/>
      <c r="F83" s="43"/>
      <c r="G83" s="42"/>
      <c r="H83" s="504"/>
      <c r="I83" s="39">
        <f t="shared" si="2"/>
        <v>1</v>
      </c>
    </row>
    <row r="84" spans="1:9" ht="15.75" customHeight="1">
      <c r="A84" s="40">
        <v>78</v>
      </c>
      <c r="B84" s="525" t="s">
        <v>213</v>
      </c>
      <c r="C84" s="45"/>
      <c r="D84" s="41">
        <v>1</v>
      </c>
      <c r="E84" s="42"/>
      <c r="F84" s="43"/>
      <c r="G84" s="42"/>
      <c r="H84" s="504"/>
      <c r="I84" s="39">
        <f t="shared" si="2"/>
        <v>1</v>
      </c>
    </row>
    <row r="85" spans="1:9" ht="15.75" customHeight="1">
      <c r="A85" s="52">
        <v>79</v>
      </c>
      <c r="B85" s="290" t="s">
        <v>192</v>
      </c>
      <c r="C85" s="44"/>
      <c r="D85" s="296">
        <v>1</v>
      </c>
      <c r="E85" s="42"/>
      <c r="F85" s="43"/>
      <c r="G85" s="42"/>
      <c r="H85" s="504"/>
      <c r="I85" s="39">
        <f t="shared" si="2"/>
        <v>1</v>
      </c>
    </row>
    <row r="86" spans="1:9" ht="15.75" customHeight="1">
      <c r="A86" s="40">
        <v>80</v>
      </c>
      <c r="B86" s="525" t="s">
        <v>156</v>
      </c>
      <c r="C86" s="44"/>
      <c r="D86" s="296">
        <v>1</v>
      </c>
      <c r="E86" s="42"/>
      <c r="F86" s="43"/>
      <c r="G86" s="42"/>
      <c r="H86" s="504"/>
      <c r="I86" s="39">
        <f t="shared" si="2"/>
        <v>1</v>
      </c>
    </row>
    <row r="87" spans="1:9" ht="15.75" customHeight="1">
      <c r="A87" s="52">
        <v>81</v>
      </c>
      <c r="B87" s="290" t="s">
        <v>195</v>
      </c>
      <c r="C87" s="45"/>
      <c r="D87" s="41">
        <v>1</v>
      </c>
      <c r="E87" s="42"/>
      <c r="F87" s="43"/>
      <c r="G87" s="42"/>
      <c r="H87" s="504"/>
      <c r="I87" s="39">
        <f t="shared" si="2"/>
        <v>1</v>
      </c>
    </row>
    <row r="88" spans="1:9" ht="15.75" customHeight="1">
      <c r="A88" s="40">
        <v>82</v>
      </c>
      <c r="B88" s="525" t="s">
        <v>158</v>
      </c>
      <c r="C88" s="44"/>
      <c r="D88" s="296">
        <v>1</v>
      </c>
      <c r="E88" s="42"/>
      <c r="F88" s="43"/>
      <c r="G88" s="42"/>
      <c r="H88" s="504"/>
      <c r="I88" s="39">
        <f t="shared" si="2"/>
        <v>1</v>
      </c>
    </row>
    <row r="89" spans="1:9" ht="15.75" customHeight="1">
      <c r="A89" s="52">
        <v>83</v>
      </c>
      <c r="B89" s="290" t="s">
        <v>196</v>
      </c>
      <c r="C89" s="45"/>
      <c r="D89" s="41">
        <v>1</v>
      </c>
      <c r="E89" s="42"/>
      <c r="F89" s="43"/>
      <c r="G89" s="42"/>
      <c r="H89" s="504"/>
      <c r="I89" s="39">
        <f t="shared" si="2"/>
        <v>1</v>
      </c>
    </row>
    <row r="90" spans="1:9" ht="15.75" customHeight="1">
      <c r="A90" s="40">
        <v>84</v>
      </c>
      <c r="B90" s="290" t="s">
        <v>49</v>
      </c>
      <c r="C90" s="501">
        <v>0</v>
      </c>
      <c r="D90" s="41"/>
      <c r="E90" s="42"/>
      <c r="F90" s="43"/>
      <c r="G90" s="42"/>
      <c r="H90" s="504"/>
      <c r="I90" s="39">
        <f t="shared" si="2"/>
        <v>0</v>
      </c>
    </row>
    <row r="91" spans="1:9" ht="15.75" hidden="1" customHeight="1">
      <c r="A91" s="52">
        <v>49</v>
      </c>
      <c r="B91" s="523"/>
      <c r="C91" s="44"/>
      <c r="D91" s="41"/>
      <c r="E91" s="42"/>
      <c r="F91" s="43"/>
      <c r="G91" s="42"/>
      <c r="H91" s="504"/>
      <c r="I91" s="39">
        <f t="shared" ref="I91:I97" si="3">SUM(C91:H91)</f>
        <v>0</v>
      </c>
    </row>
    <row r="92" spans="1:9" ht="15.75" hidden="1" customHeight="1">
      <c r="A92" s="40">
        <v>50</v>
      </c>
      <c r="B92" s="522"/>
      <c r="C92" s="44"/>
      <c r="D92" s="41"/>
      <c r="E92" s="42"/>
      <c r="F92" s="43"/>
      <c r="G92" s="42"/>
      <c r="H92" s="504"/>
      <c r="I92" s="39">
        <f t="shared" si="3"/>
        <v>0</v>
      </c>
    </row>
    <row r="93" spans="1:9" ht="15.75" hidden="1" customHeight="1">
      <c r="A93" s="52">
        <v>51</v>
      </c>
      <c r="B93" s="524"/>
      <c r="C93" s="44"/>
      <c r="D93" s="41"/>
      <c r="E93" s="42"/>
      <c r="F93" s="43"/>
      <c r="G93" s="42"/>
      <c r="H93" s="504"/>
      <c r="I93" s="39">
        <f t="shared" si="3"/>
        <v>0</v>
      </c>
    </row>
    <row r="94" spans="1:9" ht="15.75" hidden="1" customHeight="1">
      <c r="A94" s="40">
        <v>52</v>
      </c>
      <c r="B94" s="520"/>
      <c r="C94" s="44"/>
      <c r="D94" s="41"/>
      <c r="E94" s="42"/>
      <c r="F94" s="43"/>
      <c r="G94" s="42"/>
      <c r="H94" s="504"/>
      <c r="I94" s="39">
        <f t="shared" si="3"/>
        <v>0</v>
      </c>
    </row>
    <row r="95" spans="1:9" ht="15.75" hidden="1" customHeight="1">
      <c r="A95" s="52">
        <v>53</v>
      </c>
      <c r="B95" s="480"/>
      <c r="C95" s="45"/>
      <c r="D95" s="41"/>
      <c r="E95" s="42"/>
      <c r="F95" s="43"/>
      <c r="G95" s="42"/>
      <c r="H95" s="504"/>
      <c r="I95" s="39">
        <f t="shared" si="3"/>
        <v>0</v>
      </c>
    </row>
    <row r="96" spans="1:9" ht="15.75" hidden="1" customHeight="1">
      <c r="A96" s="40">
        <v>54</v>
      </c>
      <c r="B96" s="520"/>
      <c r="C96" s="44"/>
      <c r="D96" s="41"/>
      <c r="E96" s="42"/>
      <c r="F96" s="43"/>
      <c r="G96" s="42"/>
      <c r="H96" s="504"/>
      <c r="I96" s="39">
        <f t="shared" si="3"/>
        <v>0</v>
      </c>
    </row>
    <row r="97" spans="1:16" ht="15.75" hidden="1" customHeight="1">
      <c r="A97" s="52">
        <v>55</v>
      </c>
      <c r="B97" s="46"/>
      <c r="C97" s="45"/>
      <c r="D97" s="41"/>
      <c r="E97" s="42"/>
      <c r="F97" s="43"/>
      <c r="G97" s="42"/>
      <c r="H97" s="504"/>
      <c r="I97" s="39">
        <f t="shared" si="3"/>
        <v>0</v>
      </c>
    </row>
    <row r="98" spans="1:16">
      <c r="A98" s="19"/>
      <c r="B98" s="29"/>
      <c r="C98" s="494"/>
      <c r="D98" s="29"/>
      <c r="E98" s="29"/>
      <c r="F98" s="29"/>
      <c r="G98" s="29"/>
      <c r="H98" s="29"/>
      <c r="I98" s="29"/>
    </row>
    <row r="99" spans="1:16" ht="18">
      <c r="A99" s="54" t="s">
        <v>33</v>
      </c>
      <c r="B99" s="31"/>
      <c r="C99" s="482"/>
      <c r="D99" s="31"/>
      <c r="E99" s="31"/>
      <c r="F99" s="31"/>
      <c r="G99" s="31"/>
      <c r="H99" s="31"/>
      <c r="I99" s="31"/>
    </row>
    <row r="100" spans="1:16">
      <c r="A100" s="30"/>
      <c r="B100" s="59"/>
      <c r="C100" s="482"/>
      <c r="D100" s="31"/>
      <c r="E100" s="31"/>
      <c r="F100" s="31"/>
      <c r="G100" s="31"/>
      <c r="H100" s="31"/>
      <c r="I100" s="31"/>
    </row>
    <row r="101" spans="1:16">
      <c r="A101" s="56" t="s">
        <v>13</v>
      </c>
      <c r="B101" s="31"/>
      <c r="C101" s="482"/>
      <c r="D101" s="31"/>
      <c r="E101" s="31"/>
      <c r="F101" s="31"/>
      <c r="G101" s="31"/>
      <c r="H101" s="31"/>
      <c r="I101" s="31"/>
    </row>
    <row r="102" spans="1:16" ht="16.5" thickBot="1">
      <c r="A102" s="19"/>
      <c r="B102" s="29"/>
      <c r="C102" s="494"/>
      <c r="D102" s="29"/>
      <c r="E102" s="29"/>
      <c r="F102" s="29"/>
      <c r="G102" s="29"/>
      <c r="H102" s="29"/>
      <c r="I102" s="29"/>
    </row>
    <row r="103" spans="1:16" s="47" customFormat="1" ht="33" thickBot="1">
      <c r="A103" s="295" t="s">
        <v>10</v>
      </c>
      <c r="B103" s="35" t="s">
        <v>6</v>
      </c>
      <c r="C103" s="33">
        <v>1</v>
      </c>
      <c r="D103" s="34">
        <v>2</v>
      </c>
      <c r="E103" s="34">
        <v>3</v>
      </c>
      <c r="F103" s="34">
        <v>4</v>
      </c>
      <c r="G103" s="34">
        <v>5</v>
      </c>
      <c r="H103" s="502">
        <v>6</v>
      </c>
      <c r="I103" s="53" t="s">
        <v>136</v>
      </c>
    </row>
    <row r="104" spans="1:16" s="47" customFormat="1" ht="15.75" customHeight="1">
      <c r="A104" s="52">
        <v>1</v>
      </c>
      <c r="B104" s="360" t="s">
        <v>64</v>
      </c>
      <c r="C104" s="505">
        <v>85</v>
      </c>
      <c r="D104" s="36">
        <v>92</v>
      </c>
      <c r="E104" s="37"/>
      <c r="F104" s="37"/>
      <c r="G104" s="509"/>
      <c r="H104" s="508"/>
      <c r="I104" s="48">
        <f t="shared" ref="I104:I148" si="4">SUM(C104:H104)</f>
        <v>177</v>
      </c>
      <c r="K104" s="58"/>
      <c r="L104" s="58"/>
      <c r="M104" s="51"/>
      <c r="N104" s="58"/>
      <c r="O104" s="58"/>
      <c r="P104" s="58"/>
    </row>
    <row r="105" spans="1:16" s="47" customFormat="1" ht="15.75" customHeight="1">
      <c r="A105" s="40">
        <v>2</v>
      </c>
      <c r="B105" s="291" t="s">
        <v>60</v>
      </c>
      <c r="C105" s="506">
        <v>100</v>
      </c>
      <c r="D105" s="36">
        <v>73</v>
      </c>
      <c r="E105" s="37"/>
      <c r="F105" s="42"/>
      <c r="G105" s="42"/>
      <c r="H105" s="504"/>
      <c r="I105" s="48">
        <f t="shared" si="4"/>
        <v>173</v>
      </c>
      <c r="K105" s="58"/>
      <c r="L105" s="58"/>
      <c r="M105" s="51"/>
      <c r="N105" s="58"/>
      <c r="O105" s="58"/>
      <c r="P105" s="58"/>
    </row>
    <row r="106" spans="1:16" s="47" customFormat="1" ht="15.75" customHeight="1">
      <c r="A106" s="52">
        <v>3</v>
      </c>
      <c r="B106" s="290" t="s">
        <v>94</v>
      </c>
      <c r="C106" s="501">
        <v>59</v>
      </c>
      <c r="D106" s="36">
        <v>85</v>
      </c>
      <c r="E106" s="37"/>
      <c r="F106" s="42"/>
      <c r="G106" s="42"/>
      <c r="H106" s="504"/>
      <c r="I106" s="48">
        <f t="shared" si="4"/>
        <v>144</v>
      </c>
      <c r="K106" s="58"/>
      <c r="L106" s="58"/>
      <c r="M106" s="51"/>
      <c r="N106" s="58"/>
      <c r="O106" s="58"/>
      <c r="P106" s="58"/>
    </row>
    <row r="107" spans="1:16" s="47" customFormat="1" ht="15.75" customHeight="1">
      <c r="A107" s="40">
        <v>4</v>
      </c>
      <c r="B107" s="291" t="s">
        <v>62</v>
      </c>
      <c r="C107" s="507">
        <v>92</v>
      </c>
      <c r="D107" s="36">
        <v>44</v>
      </c>
      <c r="E107" s="37"/>
      <c r="F107" s="42"/>
      <c r="G107" s="42"/>
      <c r="H107" s="504"/>
      <c r="I107" s="48">
        <f t="shared" si="4"/>
        <v>136</v>
      </c>
      <c r="K107" s="58"/>
      <c r="L107" s="58"/>
      <c r="M107" s="51"/>
      <c r="N107" s="58"/>
      <c r="O107" s="58"/>
      <c r="P107" s="58"/>
    </row>
    <row r="108" spans="1:16" s="47" customFormat="1" ht="15.75" customHeight="1">
      <c r="A108" s="52">
        <v>5</v>
      </c>
      <c r="B108" s="291" t="s">
        <v>59</v>
      </c>
      <c r="C108" s="501">
        <v>68</v>
      </c>
      <c r="D108" s="36">
        <v>63</v>
      </c>
      <c r="E108" s="37"/>
      <c r="F108" s="42"/>
      <c r="G108" s="42"/>
      <c r="H108" s="504"/>
      <c r="I108" s="48">
        <f t="shared" si="4"/>
        <v>131</v>
      </c>
      <c r="K108" s="58"/>
      <c r="L108" s="58"/>
      <c r="M108" s="51"/>
      <c r="N108" s="58"/>
      <c r="O108" s="58"/>
      <c r="P108" s="58"/>
    </row>
    <row r="109" spans="1:16" s="47" customFormat="1" ht="15.75" customHeight="1">
      <c r="A109" s="40">
        <v>6</v>
      </c>
      <c r="B109" s="292" t="s">
        <v>90</v>
      </c>
      <c r="C109" s="507">
        <v>92</v>
      </c>
      <c r="D109" s="36">
        <v>32</v>
      </c>
      <c r="E109" s="37"/>
      <c r="F109" s="42"/>
      <c r="G109" s="42"/>
      <c r="H109" s="504"/>
      <c r="I109" s="48">
        <f t="shared" si="4"/>
        <v>124</v>
      </c>
      <c r="K109" s="58"/>
      <c r="L109" s="58"/>
      <c r="M109" s="51"/>
      <c r="N109" s="58"/>
      <c r="O109" s="58"/>
      <c r="P109" s="58"/>
    </row>
    <row r="110" spans="1:16" s="47" customFormat="1" ht="15.75" customHeight="1">
      <c r="A110" s="52">
        <v>7</v>
      </c>
      <c r="B110" s="292" t="s">
        <v>17</v>
      </c>
      <c r="C110" s="507">
        <v>73</v>
      </c>
      <c r="D110" s="36">
        <v>44</v>
      </c>
      <c r="E110" s="37"/>
      <c r="F110" s="42"/>
      <c r="G110" s="42"/>
      <c r="H110" s="504"/>
      <c r="I110" s="48">
        <f t="shared" si="4"/>
        <v>117</v>
      </c>
      <c r="K110" s="58"/>
      <c r="L110" s="58"/>
      <c r="M110" s="51"/>
      <c r="N110" s="58"/>
      <c r="O110" s="58"/>
      <c r="P110" s="58"/>
    </row>
    <row r="111" spans="1:16" s="47" customFormat="1" ht="15.75" customHeight="1">
      <c r="A111" s="40">
        <v>8</v>
      </c>
      <c r="B111" s="293" t="s">
        <v>92</v>
      </c>
      <c r="C111" s="501">
        <v>59</v>
      </c>
      <c r="D111" s="36">
        <v>52</v>
      </c>
      <c r="E111" s="37"/>
      <c r="F111" s="42"/>
      <c r="G111" s="42"/>
      <c r="H111" s="504"/>
      <c r="I111" s="48">
        <f t="shared" si="4"/>
        <v>111</v>
      </c>
      <c r="K111" s="58"/>
      <c r="L111" s="58"/>
      <c r="M111" s="51"/>
      <c r="N111" s="58"/>
      <c r="O111" s="58"/>
      <c r="P111" s="58"/>
    </row>
    <row r="112" spans="1:16" s="47" customFormat="1" ht="15.75" customHeight="1">
      <c r="A112" s="52">
        <v>9</v>
      </c>
      <c r="B112" s="292" t="s">
        <v>66</v>
      </c>
      <c r="C112" s="506">
        <v>78</v>
      </c>
      <c r="D112" s="36">
        <v>28</v>
      </c>
      <c r="E112" s="37"/>
      <c r="F112" s="42"/>
      <c r="G112" s="42"/>
      <c r="H112" s="504"/>
      <c r="I112" s="48">
        <f t="shared" si="4"/>
        <v>106</v>
      </c>
      <c r="K112" s="58"/>
      <c r="L112" s="58"/>
      <c r="M112" s="58"/>
      <c r="N112" s="58"/>
      <c r="O112" s="58"/>
      <c r="P112" s="58"/>
    </row>
    <row r="113" spans="1:16" s="47" customFormat="1" ht="15.75" customHeight="1">
      <c r="A113" s="40">
        <v>10</v>
      </c>
      <c r="B113" s="297" t="s">
        <v>216</v>
      </c>
      <c r="C113" s="44"/>
      <c r="D113" s="36">
        <v>100</v>
      </c>
      <c r="E113" s="37"/>
      <c r="F113" s="42"/>
      <c r="G113" s="42"/>
      <c r="H113" s="504"/>
      <c r="I113" s="48">
        <f t="shared" si="4"/>
        <v>100</v>
      </c>
      <c r="K113" s="58"/>
      <c r="L113" s="58"/>
      <c r="M113" s="58"/>
      <c r="N113" s="58"/>
      <c r="O113" s="58"/>
      <c r="P113" s="58"/>
    </row>
    <row r="114" spans="1:16" s="47" customFormat="1" ht="15.75" customHeight="1">
      <c r="A114" s="52">
        <v>11</v>
      </c>
      <c r="B114" s="293" t="s">
        <v>108</v>
      </c>
      <c r="C114" s="507">
        <v>100</v>
      </c>
      <c r="D114" s="36"/>
      <c r="E114" s="37"/>
      <c r="F114" s="42"/>
      <c r="G114" s="42"/>
      <c r="H114" s="504"/>
      <c r="I114" s="48">
        <f t="shared" si="4"/>
        <v>100</v>
      </c>
      <c r="K114" s="58"/>
      <c r="L114" s="58"/>
      <c r="M114" s="58"/>
      <c r="N114" s="58"/>
      <c r="O114" s="58"/>
      <c r="P114" s="58"/>
    </row>
    <row r="115" spans="1:16" s="47" customFormat="1" ht="15.75" customHeight="1">
      <c r="A115" s="40">
        <v>12</v>
      </c>
      <c r="B115" s="518" t="s">
        <v>175</v>
      </c>
      <c r="C115" s="45"/>
      <c r="D115" s="36">
        <v>79</v>
      </c>
      <c r="E115" s="37"/>
      <c r="F115" s="42"/>
      <c r="G115" s="42"/>
      <c r="H115" s="504"/>
      <c r="I115" s="48">
        <f t="shared" si="4"/>
        <v>79</v>
      </c>
      <c r="K115" s="58"/>
      <c r="L115" s="58"/>
      <c r="M115" s="58"/>
      <c r="N115" s="58"/>
      <c r="O115" s="58"/>
      <c r="P115" s="58"/>
    </row>
    <row r="116" spans="1:16" s="47" customFormat="1" ht="15.75" customHeight="1">
      <c r="A116" s="52">
        <v>13</v>
      </c>
      <c r="B116" s="294" t="s">
        <v>88</v>
      </c>
      <c r="C116" s="501">
        <v>41</v>
      </c>
      <c r="D116" s="36">
        <v>35</v>
      </c>
      <c r="E116" s="37"/>
      <c r="F116" s="42"/>
      <c r="G116" s="42"/>
      <c r="H116" s="504"/>
      <c r="I116" s="48">
        <f t="shared" si="4"/>
        <v>76</v>
      </c>
      <c r="K116" s="58"/>
      <c r="L116" s="58"/>
      <c r="M116" s="58"/>
      <c r="N116" s="58"/>
      <c r="O116" s="58"/>
      <c r="P116" s="58"/>
    </row>
    <row r="117" spans="1:16" s="47" customFormat="1" ht="15.75" customHeight="1">
      <c r="A117" s="40">
        <v>14</v>
      </c>
      <c r="B117" s="292" t="s">
        <v>61</v>
      </c>
      <c r="C117" s="507">
        <v>73</v>
      </c>
      <c r="D117" s="36"/>
      <c r="E117" s="37"/>
      <c r="F117" s="42"/>
      <c r="G117" s="42"/>
      <c r="H117" s="504"/>
      <c r="I117" s="48">
        <f t="shared" si="4"/>
        <v>73</v>
      </c>
      <c r="K117" s="58"/>
      <c r="L117" s="58"/>
      <c r="M117" s="58"/>
      <c r="N117" s="58"/>
      <c r="O117" s="58"/>
      <c r="P117" s="58"/>
    </row>
    <row r="118" spans="1:16" s="47" customFormat="1" ht="15.75" customHeight="1">
      <c r="A118" s="52">
        <v>15</v>
      </c>
      <c r="B118" s="518" t="s">
        <v>176</v>
      </c>
      <c r="C118" s="45"/>
      <c r="D118" s="36">
        <v>73</v>
      </c>
      <c r="E118" s="37"/>
      <c r="F118" s="42"/>
      <c r="G118" s="42"/>
      <c r="H118" s="504"/>
      <c r="I118" s="48">
        <f t="shared" si="4"/>
        <v>73</v>
      </c>
      <c r="K118" s="58"/>
      <c r="L118" s="58"/>
      <c r="M118" s="58"/>
      <c r="N118" s="58"/>
      <c r="O118" s="58"/>
      <c r="P118" s="58"/>
    </row>
    <row r="119" spans="1:16" s="47" customFormat="1" ht="15.75" customHeight="1">
      <c r="A119" s="40">
        <v>16</v>
      </c>
      <c r="B119" s="292" t="s">
        <v>57</v>
      </c>
      <c r="C119" s="501">
        <v>68</v>
      </c>
      <c r="D119" s="36"/>
      <c r="E119" s="37"/>
      <c r="F119" s="42"/>
      <c r="G119" s="42"/>
      <c r="H119" s="504"/>
      <c r="I119" s="48">
        <f t="shared" si="4"/>
        <v>68</v>
      </c>
      <c r="K119" s="58"/>
      <c r="L119" s="58"/>
      <c r="M119" s="58"/>
      <c r="N119" s="58"/>
      <c r="O119" s="58"/>
      <c r="P119" s="58"/>
    </row>
    <row r="120" spans="1:16" s="47" customFormat="1" ht="15.75" customHeight="1">
      <c r="A120" s="52">
        <v>17</v>
      </c>
      <c r="B120" s="519" t="s">
        <v>217</v>
      </c>
      <c r="C120" s="45"/>
      <c r="D120" s="36">
        <v>63</v>
      </c>
      <c r="E120" s="37"/>
      <c r="F120" s="42"/>
      <c r="G120" s="42"/>
      <c r="H120" s="504"/>
      <c r="I120" s="48">
        <f t="shared" si="4"/>
        <v>63</v>
      </c>
      <c r="K120" s="58"/>
      <c r="L120" s="58"/>
      <c r="M120" s="58"/>
      <c r="N120" s="58"/>
      <c r="O120" s="58"/>
      <c r="P120" s="58"/>
    </row>
    <row r="121" spans="1:16" s="47" customFormat="1" ht="15.75" customHeight="1">
      <c r="A121" s="40">
        <v>18</v>
      </c>
      <c r="B121" s="518" t="s">
        <v>224</v>
      </c>
      <c r="C121" s="45"/>
      <c r="D121" s="36">
        <v>63</v>
      </c>
      <c r="E121" s="37"/>
      <c r="F121" s="42"/>
      <c r="G121" s="42"/>
      <c r="H121" s="504"/>
      <c r="I121" s="48">
        <f t="shared" si="4"/>
        <v>63</v>
      </c>
      <c r="K121" s="58"/>
      <c r="L121" s="58"/>
      <c r="M121" s="58"/>
      <c r="N121" s="58"/>
      <c r="O121" s="58"/>
      <c r="P121" s="58"/>
    </row>
    <row r="122" spans="1:16" s="47" customFormat="1" ht="15.75" customHeight="1">
      <c r="A122" s="52">
        <v>19</v>
      </c>
      <c r="B122" s="293" t="s">
        <v>97</v>
      </c>
      <c r="C122" s="501">
        <v>41</v>
      </c>
      <c r="D122" s="36">
        <v>22</v>
      </c>
      <c r="E122" s="37"/>
      <c r="F122" s="42"/>
      <c r="G122" s="42"/>
      <c r="H122" s="504"/>
      <c r="I122" s="48">
        <f t="shared" si="4"/>
        <v>63</v>
      </c>
      <c r="K122" s="58"/>
      <c r="L122" s="58"/>
      <c r="M122" s="58"/>
      <c r="N122" s="58"/>
      <c r="O122" s="58"/>
      <c r="P122" s="58"/>
    </row>
    <row r="123" spans="1:16" s="47" customFormat="1" ht="15.75" customHeight="1">
      <c r="A123" s="40">
        <v>20</v>
      </c>
      <c r="B123" s="293" t="s">
        <v>91</v>
      </c>
      <c r="C123" s="501">
        <v>52</v>
      </c>
      <c r="D123" s="36"/>
      <c r="E123" s="37"/>
      <c r="F123" s="42"/>
      <c r="G123" s="42"/>
      <c r="H123" s="504"/>
      <c r="I123" s="48">
        <f t="shared" si="4"/>
        <v>52</v>
      </c>
      <c r="K123" s="58"/>
      <c r="L123" s="58"/>
      <c r="M123" s="58"/>
      <c r="N123" s="58"/>
      <c r="O123" s="58"/>
      <c r="P123" s="58"/>
    </row>
    <row r="124" spans="1:16" s="47" customFormat="1" ht="15.75" customHeight="1">
      <c r="A124" s="52">
        <v>21</v>
      </c>
      <c r="B124" s="518" t="s">
        <v>178</v>
      </c>
      <c r="C124" s="45"/>
      <c r="D124" s="36">
        <v>52</v>
      </c>
      <c r="E124" s="37"/>
      <c r="F124" s="42"/>
      <c r="G124" s="42"/>
      <c r="H124" s="504"/>
      <c r="I124" s="48">
        <f t="shared" si="4"/>
        <v>52</v>
      </c>
      <c r="K124" s="58"/>
      <c r="L124" s="58"/>
      <c r="M124" s="58"/>
      <c r="N124" s="58"/>
      <c r="O124" s="58"/>
      <c r="P124" s="58"/>
    </row>
    <row r="125" spans="1:16" s="47" customFormat="1" ht="15.75" customHeight="1">
      <c r="A125" s="40">
        <v>22</v>
      </c>
      <c r="B125" s="293" t="s">
        <v>63</v>
      </c>
      <c r="C125" s="501">
        <v>48</v>
      </c>
      <c r="D125" s="36"/>
      <c r="E125" s="37"/>
      <c r="F125" s="42"/>
      <c r="G125" s="42"/>
      <c r="H125" s="504"/>
      <c r="I125" s="48">
        <f t="shared" si="4"/>
        <v>48</v>
      </c>
      <c r="K125" s="58"/>
      <c r="L125" s="58"/>
      <c r="M125" s="58"/>
      <c r="N125" s="58"/>
      <c r="O125" s="58"/>
      <c r="P125" s="58"/>
    </row>
    <row r="126" spans="1:16" s="47" customFormat="1" ht="15.75" customHeight="1">
      <c r="A126" s="52">
        <v>23</v>
      </c>
      <c r="B126" s="293" t="s">
        <v>68</v>
      </c>
      <c r="C126" s="501">
        <v>48</v>
      </c>
      <c r="D126" s="36"/>
      <c r="E126" s="37"/>
      <c r="F126" s="42"/>
      <c r="G126" s="42"/>
      <c r="H126" s="504"/>
      <c r="I126" s="48">
        <f t="shared" si="4"/>
        <v>48</v>
      </c>
      <c r="K126" s="58"/>
      <c r="L126" s="58"/>
      <c r="M126" s="58"/>
      <c r="N126" s="58"/>
      <c r="O126" s="58"/>
      <c r="P126" s="58"/>
    </row>
    <row r="127" spans="1:16" s="47" customFormat="1" ht="15.75" customHeight="1">
      <c r="A127" s="40">
        <v>24</v>
      </c>
      <c r="B127" s="293" t="s">
        <v>93</v>
      </c>
      <c r="C127" s="501">
        <v>24</v>
      </c>
      <c r="D127" s="36">
        <v>19</v>
      </c>
      <c r="E127" s="37"/>
      <c r="F127" s="42"/>
      <c r="G127" s="42"/>
      <c r="H127" s="504"/>
      <c r="I127" s="48">
        <f t="shared" si="4"/>
        <v>43</v>
      </c>
      <c r="K127" s="58"/>
      <c r="L127" s="58"/>
      <c r="M127" s="58"/>
      <c r="N127" s="58"/>
      <c r="O127" s="58"/>
      <c r="P127" s="58"/>
    </row>
    <row r="128" spans="1:16" s="47" customFormat="1" ht="15.75" customHeight="1">
      <c r="A128" s="52">
        <v>25</v>
      </c>
      <c r="B128" s="294" t="s">
        <v>67</v>
      </c>
      <c r="C128" s="501">
        <v>28</v>
      </c>
      <c r="D128" s="36">
        <v>14</v>
      </c>
      <c r="E128" s="37"/>
      <c r="F128" s="42"/>
      <c r="G128" s="42"/>
      <c r="H128" s="504"/>
      <c r="I128" s="48">
        <f t="shared" si="4"/>
        <v>42</v>
      </c>
      <c r="K128" s="58"/>
      <c r="L128" s="58"/>
      <c r="M128" s="58"/>
      <c r="N128" s="58"/>
      <c r="O128" s="58"/>
      <c r="P128" s="58"/>
    </row>
    <row r="129" spans="1:16" s="47" customFormat="1" ht="15.75" customHeight="1">
      <c r="A129" s="40">
        <v>26</v>
      </c>
      <c r="B129" s="294" t="s">
        <v>65</v>
      </c>
      <c r="C129" s="529">
        <v>41</v>
      </c>
      <c r="D129" s="36"/>
      <c r="E129" s="37"/>
      <c r="F129" s="42"/>
      <c r="G129" s="42"/>
      <c r="H129" s="504"/>
      <c r="I129" s="48">
        <f t="shared" si="4"/>
        <v>41</v>
      </c>
      <c r="K129" s="58"/>
      <c r="L129" s="58"/>
      <c r="M129" s="58"/>
      <c r="N129" s="58"/>
      <c r="O129" s="58"/>
      <c r="P129" s="58"/>
    </row>
    <row r="130" spans="1:16" s="47" customFormat="1" ht="15.75" customHeight="1">
      <c r="A130" s="52">
        <v>27</v>
      </c>
      <c r="B130" s="293" t="s">
        <v>132</v>
      </c>
      <c r="C130" s="528">
        <v>41</v>
      </c>
      <c r="D130" s="37"/>
      <c r="E130" s="37"/>
      <c r="F130" s="42"/>
      <c r="G130" s="42"/>
      <c r="H130" s="504"/>
      <c r="I130" s="48">
        <f t="shared" si="4"/>
        <v>41</v>
      </c>
      <c r="K130" s="58"/>
      <c r="L130" s="58"/>
      <c r="M130" s="58"/>
      <c r="N130" s="58"/>
      <c r="O130" s="58"/>
      <c r="P130" s="58"/>
    </row>
    <row r="131" spans="1:16" s="47" customFormat="1" ht="15.75" customHeight="1">
      <c r="A131" s="40">
        <v>28</v>
      </c>
      <c r="B131" s="293" t="s">
        <v>96</v>
      </c>
      <c r="C131" s="528">
        <v>41</v>
      </c>
      <c r="D131" s="37"/>
      <c r="E131" s="37"/>
      <c r="F131" s="42"/>
      <c r="G131" s="42"/>
      <c r="H131" s="504"/>
      <c r="I131" s="48">
        <f t="shared" si="4"/>
        <v>41</v>
      </c>
      <c r="K131" s="58"/>
      <c r="L131" s="58"/>
      <c r="M131" s="58"/>
      <c r="N131" s="58"/>
      <c r="O131" s="58"/>
      <c r="P131" s="58"/>
    </row>
    <row r="132" spans="1:16" s="47" customFormat="1" ht="15.75" customHeight="1">
      <c r="A132" s="52">
        <v>29</v>
      </c>
      <c r="B132" s="293" t="s">
        <v>89</v>
      </c>
      <c r="C132" s="528">
        <v>24</v>
      </c>
      <c r="D132" s="37">
        <v>16</v>
      </c>
      <c r="E132" s="37"/>
      <c r="F132" s="42"/>
      <c r="G132" s="42"/>
      <c r="H132" s="504"/>
      <c r="I132" s="48">
        <f t="shared" si="4"/>
        <v>40</v>
      </c>
      <c r="K132" s="58"/>
      <c r="L132" s="58"/>
      <c r="M132" s="58"/>
      <c r="N132" s="58"/>
      <c r="O132" s="58"/>
      <c r="P132" s="58"/>
    </row>
    <row r="133" spans="1:16" s="47" customFormat="1" ht="15.75" customHeight="1">
      <c r="A133" s="40">
        <v>30</v>
      </c>
      <c r="B133" s="293" t="s">
        <v>95</v>
      </c>
      <c r="C133" s="528">
        <v>24</v>
      </c>
      <c r="D133" s="37">
        <v>16</v>
      </c>
      <c r="E133" s="37"/>
      <c r="F133" s="42"/>
      <c r="G133" s="42"/>
      <c r="H133" s="504"/>
      <c r="I133" s="48">
        <f t="shared" si="4"/>
        <v>40</v>
      </c>
      <c r="K133" s="58"/>
      <c r="L133" s="58"/>
      <c r="M133" s="58"/>
      <c r="N133" s="58"/>
      <c r="O133" s="58"/>
      <c r="P133" s="58"/>
    </row>
    <row r="134" spans="1:16" s="47" customFormat="1" ht="15.75" customHeight="1">
      <c r="A134" s="52">
        <v>31</v>
      </c>
      <c r="B134" s="298" t="s">
        <v>232</v>
      </c>
      <c r="C134" s="49"/>
      <c r="D134" s="37">
        <v>38</v>
      </c>
      <c r="E134" s="37"/>
      <c r="F134" s="42"/>
      <c r="G134" s="42"/>
      <c r="H134" s="504"/>
      <c r="I134" s="48">
        <f t="shared" si="4"/>
        <v>38</v>
      </c>
      <c r="K134" s="58"/>
      <c r="L134" s="58"/>
      <c r="M134" s="58"/>
      <c r="N134" s="58"/>
      <c r="O134" s="58"/>
      <c r="P134" s="58"/>
    </row>
    <row r="135" spans="1:16" s="47" customFormat="1" ht="15.75" customHeight="1">
      <c r="A135" s="40">
        <v>32</v>
      </c>
      <c r="B135" s="518" t="s">
        <v>197</v>
      </c>
      <c r="C135" s="36"/>
      <c r="D135" s="37">
        <v>32</v>
      </c>
      <c r="E135" s="37"/>
      <c r="F135" s="42"/>
      <c r="G135" s="42"/>
      <c r="H135" s="504"/>
      <c r="I135" s="48">
        <f t="shared" si="4"/>
        <v>32</v>
      </c>
      <c r="K135" s="58"/>
      <c r="L135" s="58"/>
      <c r="M135" s="58"/>
      <c r="N135" s="58"/>
      <c r="O135" s="58"/>
      <c r="P135" s="58"/>
    </row>
    <row r="136" spans="1:16" s="47" customFormat="1" ht="15.75" customHeight="1">
      <c r="A136" s="52">
        <v>33</v>
      </c>
      <c r="B136" s="293" t="s">
        <v>58</v>
      </c>
      <c r="C136" s="528">
        <v>28</v>
      </c>
      <c r="D136" s="37"/>
      <c r="E136" s="37"/>
      <c r="F136" s="42"/>
      <c r="G136" s="42"/>
      <c r="H136" s="504"/>
      <c r="I136" s="48">
        <f t="shared" si="4"/>
        <v>28</v>
      </c>
      <c r="K136" s="58"/>
      <c r="L136" s="58"/>
      <c r="M136" s="58"/>
      <c r="N136" s="58"/>
      <c r="O136" s="58"/>
      <c r="P136" s="58"/>
    </row>
    <row r="137" spans="1:16" s="47" customFormat="1" ht="15.75" customHeight="1">
      <c r="A137" s="40">
        <v>34</v>
      </c>
      <c r="B137" s="518" t="s">
        <v>202</v>
      </c>
      <c r="C137" s="36"/>
      <c r="D137" s="37">
        <v>26</v>
      </c>
      <c r="E137" s="37"/>
      <c r="F137" s="42"/>
      <c r="G137" s="42"/>
      <c r="H137" s="504"/>
      <c r="I137" s="48">
        <f t="shared" si="4"/>
        <v>26</v>
      </c>
      <c r="K137" s="58"/>
      <c r="L137" s="58"/>
      <c r="M137" s="58"/>
      <c r="N137" s="58"/>
      <c r="O137" s="58"/>
      <c r="P137" s="58"/>
    </row>
    <row r="138" spans="1:16" s="47" customFormat="1" ht="15.75" customHeight="1">
      <c r="A138" s="52">
        <v>35</v>
      </c>
      <c r="B138" s="519" t="s">
        <v>201</v>
      </c>
      <c r="C138" s="36"/>
      <c r="D138" s="37">
        <v>24</v>
      </c>
      <c r="E138" s="37"/>
      <c r="F138" s="42"/>
      <c r="G138" s="42"/>
      <c r="H138" s="504"/>
      <c r="I138" s="48">
        <f t="shared" si="4"/>
        <v>24</v>
      </c>
      <c r="K138" s="58"/>
      <c r="L138" s="58"/>
      <c r="M138" s="58"/>
      <c r="N138" s="58"/>
      <c r="O138" s="58"/>
      <c r="P138" s="58"/>
    </row>
    <row r="139" spans="1:16" s="47" customFormat="1" ht="15.75" customHeight="1">
      <c r="A139" s="40">
        <v>36</v>
      </c>
      <c r="B139" s="517" t="s">
        <v>218</v>
      </c>
      <c r="C139" s="36"/>
      <c r="D139" s="37">
        <v>22</v>
      </c>
      <c r="E139" s="37"/>
      <c r="F139" s="42"/>
      <c r="G139" s="42"/>
      <c r="H139" s="504"/>
      <c r="I139" s="48">
        <f t="shared" si="4"/>
        <v>22</v>
      </c>
      <c r="K139" s="58"/>
      <c r="L139" s="58"/>
      <c r="M139" s="58"/>
      <c r="N139" s="58"/>
      <c r="O139" s="58"/>
      <c r="P139" s="58"/>
    </row>
    <row r="140" spans="1:16" s="47" customFormat="1" ht="15.75" customHeight="1">
      <c r="A140" s="52">
        <v>37</v>
      </c>
      <c r="B140" s="297" t="s">
        <v>203</v>
      </c>
      <c r="C140" s="49"/>
      <c r="D140" s="37">
        <v>19</v>
      </c>
      <c r="E140" s="37"/>
      <c r="F140" s="42"/>
      <c r="G140" s="42"/>
      <c r="H140" s="504"/>
      <c r="I140" s="48">
        <f t="shared" si="4"/>
        <v>19</v>
      </c>
      <c r="K140" s="58"/>
      <c r="L140" s="58"/>
      <c r="M140" s="58"/>
      <c r="N140" s="58"/>
      <c r="O140" s="58"/>
      <c r="P140" s="58"/>
    </row>
    <row r="141" spans="1:16" s="47" customFormat="1" ht="15.75" customHeight="1">
      <c r="A141" s="40">
        <v>38</v>
      </c>
      <c r="B141" s="518" t="s">
        <v>204</v>
      </c>
      <c r="C141" s="36"/>
      <c r="D141" s="37">
        <v>19</v>
      </c>
      <c r="E141" s="37"/>
      <c r="F141" s="42"/>
      <c r="G141" s="42"/>
      <c r="H141" s="504"/>
      <c r="I141" s="48">
        <f t="shared" si="4"/>
        <v>19</v>
      </c>
      <c r="K141" s="58"/>
      <c r="L141" s="58"/>
      <c r="M141" s="58"/>
      <c r="N141" s="58"/>
      <c r="O141" s="58"/>
      <c r="P141" s="58"/>
    </row>
    <row r="142" spans="1:16" s="47" customFormat="1" ht="15.75" customHeight="1">
      <c r="A142" s="52">
        <v>39</v>
      </c>
      <c r="B142" s="297" t="s">
        <v>227</v>
      </c>
      <c r="C142" s="49"/>
      <c r="D142" s="37">
        <v>14</v>
      </c>
      <c r="E142" s="37"/>
      <c r="F142" s="42"/>
      <c r="G142" s="42"/>
      <c r="H142" s="504"/>
      <c r="I142" s="48">
        <f t="shared" si="4"/>
        <v>14</v>
      </c>
      <c r="K142" s="58"/>
      <c r="L142" s="58"/>
      <c r="M142" s="58"/>
      <c r="N142" s="58"/>
      <c r="O142" s="58"/>
      <c r="P142" s="58"/>
    </row>
    <row r="143" spans="1:16" s="47" customFormat="1" ht="15.75" customHeight="1">
      <c r="A143" s="40">
        <v>40</v>
      </c>
      <c r="B143" s="518" t="s">
        <v>198</v>
      </c>
      <c r="C143" s="36"/>
      <c r="D143" s="37">
        <v>14</v>
      </c>
      <c r="E143" s="37"/>
      <c r="F143" s="42"/>
      <c r="G143" s="42"/>
      <c r="H143" s="504"/>
      <c r="I143" s="48">
        <f t="shared" si="4"/>
        <v>14</v>
      </c>
      <c r="K143" s="58"/>
      <c r="L143" s="58"/>
      <c r="M143" s="58"/>
      <c r="N143" s="58"/>
      <c r="O143" s="58"/>
      <c r="P143" s="58"/>
    </row>
    <row r="144" spans="1:16" s="47" customFormat="1" ht="15.75" customHeight="1">
      <c r="A144" s="52">
        <v>41</v>
      </c>
      <c r="B144" s="517" t="s">
        <v>172</v>
      </c>
      <c r="C144" s="36"/>
      <c r="D144" s="37">
        <v>14</v>
      </c>
      <c r="E144" s="37"/>
      <c r="F144" s="42"/>
      <c r="G144" s="42"/>
      <c r="H144" s="504"/>
      <c r="I144" s="48">
        <f t="shared" si="4"/>
        <v>14</v>
      </c>
      <c r="K144" s="58"/>
      <c r="L144" s="58"/>
      <c r="M144" s="58"/>
      <c r="N144" s="58"/>
      <c r="O144" s="58"/>
      <c r="P144" s="58"/>
    </row>
    <row r="145" spans="1:38" s="47" customFormat="1" ht="15.75" customHeight="1">
      <c r="A145" s="40">
        <v>42</v>
      </c>
      <c r="B145" s="519" t="s">
        <v>173</v>
      </c>
      <c r="C145" s="36"/>
      <c r="D145" s="37">
        <v>14</v>
      </c>
      <c r="E145" s="37"/>
      <c r="F145" s="42"/>
      <c r="G145" s="42"/>
      <c r="H145" s="504"/>
      <c r="I145" s="48">
        <f t="shared" si="4"/>
        <v>14</v>
      </c>
      <c r="K145" s="58"/>
      <c r="L145" s="58"/>
      <c r="M145" s="58"/>
      <c r="N145" s="58"/>
      <c r="O145" s="58"/>
      <c r="P145" s="58"/>
    </row>
    <row r="146" spans="1:38" s="47" customFormat="1" ht="15.75" customHeight="1">
      <c r="A146" s="52">
        <v>43</v>
      </c>
      <c r="B146" s="518" t="s">
        <v>199</v>
      </c>
      <c r="C146" s="36"/>
      <c r="D146" s="37">
        <v>9</v>
      </c>
      <c r="E146" s="37"/>
      <c r="F146" s="42"/>
      <c r="G146" s="42"/>
      <c r="H146" s="504"/>
      <c r="I146" s="48">
        <f t="shared" si="4"/>
        <v>9</v>
      </c>
      <c r="K146" s="58"/>
      <c r="L146" s="58"/>
      <c r="M146" s="58"/>
      <c r="N146" s="58"/>
      <c r="O146" s="58"/>
      <c r="P146" s="58"/>
    </row>
    <row r="147" spans="1:38" s="47" customFormat="1" ht="15.75" hidden="1" customHeight="1">
      <c r="A147" s="40">
        <v>29</v>
      </c>
      <c r="B147" s="518"/>
      <c r="C147" s="36"/>
      <c r="D147" s="37"/>
      <c r="E147" s="37"/>
      <c r="F147" s="42"/>
      <c r="G147" s="42"/>
      <c r="H147" s="504"/>
      <c r="I147" s="48">
        <f t="shared" si="4"/>
        <v>0</v>
      </c>
      <c r="K147" s="58"/>
      <c r="L147" s="58"/>
      <c r="M147" s="58"/>
      <c r="N147" s="58"/>
      <c r="O147" s="58"/>
      <c r="P147" s="58"/>
    </row>
    <row r="148" spans="1:38" s="47" customFormat="1" ht="15.75" hidden="1" customHeight="1">
      <c r="A148" s="52">
        <v>30</v>
      </c>
      <c r="B148" s="50"/>
      <c r="C148" s="36"/>
      <c r="D148" s="37"/>
      <c r="E148" s="37"/>
      <c r="F148" s="42"/>
      <c r="G148" s="42"/>
      <c r="H148" s="504"/>
      <c r="I148" s="48">
        <f t="shared" si="4"/>
        <v>0</v>
      </c>
      <c r="K148" s="58"/>
      <c r="L148" s="58"/>
      <c r="M148" s="58"/>
      <c r="N148" s="58"/>
      <c r="O148" s="58"/>
      <c r="P148" s="58"/>
    </row>
    <row r="149" spans="1:38">
      <c r="A149" s="20"/>
      <c r="B149" s="32"/>
      <c r="C149" s="491"/>
      <c r="D149" s="32"/>
      <c r="E149" s="32"/>
      <c r="F149" s="32"/>
      <c r="G149" s="32"/>
      <c r="H149" s="32"/>
      <c r="I149" s="32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</row>
    <row r="150" spans="1:38">
      <c r="A150" s="20"/>
      <c r="B150" s="32"/>
      <c r="C150" s="491"/>
      <c r="D150" s="32"/>
      <c r="E150" s="32"/>
      <c r="F150" s="32"/>
      <c r="G150" s="32"/>
      <c r="H150" s="32"/>
      <c r="I150" s="32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</row>
    <row r="151" spans="1:38">
      <c r="A151" s="20"/>
      <c r="B151" s="32"/>
      <c r="C151" s="491"/>
      <c r="D151" s="32"/>
      <c r="E151" s="32"/>
      <c r="F151" s="32"/>
      <c r="G151" s="32"/>
      <c r="H151" s="32"/>
      <c r="I151" s="32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</row>
    <row r="152" spans="1:38">
      <c r="A152" s="20"/>
      <c r="B152" s="32"/>
      <c r="C152" s="491"/>
      <c r="D152" s="32"/>
      <c r="E152" s="32"/>
      <c r="F152" s="32"/>
      <c r="G152" s="32"/>
      <c r="H152" s="32"/>
      <c r="I152" s="32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</row>
    <row r="153" spans="1:38">
      <c r="A153" s="20"/>
      <c r="B153" s="32"/>
      <c r="C153" s="491"/>
      <c r="D153" s="32"/>
      <c r="E153" s="32"/>
      <c r="F153" s="32"/>
      <c r="G153" s="32"/>
      <c r="H153" s="32"/>
      <c r="I153" s="32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</row>
    <row r="154" spans="1:38">
      <c r="A154" s="20"/>
      <c r="B154" s="32"/>
      <c r="C154" s="491"/>
      <c r="D154" s="32"/>
      <c r="E154" s="32"/>
      <c r="F154" s="32"/>
      <c r="G154" s="32"/>
      <c r="H154" s="32"/>
      <c r="I154" s="32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</row>
    <row r="155" spans="1:38">
      <c r="A155" s="20"/>
      <c r="B155" s="32"/>
      <c r="C155" s="491"/>
      <c r="D155" s="32"/>
      <c r="E155" s="32"/>
      <c r="F155" s="32"/>
      <c r="G155" s="32"/>
      <c r="H155" s="32"/>
      <c r="I155" s="32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</row>
    <row r="156" spans="1:38">
      <c r="A156" s="20"/>
      <c r="B156" s="32"/>
      <c r="C156" s="491"/>
      <c r="D156" s="32"/>
      <c r="E156" s="32"/>
      <c r="F156" s="32"/>
      <c r="G156" s="32"/>
      <c r="H156" s="32"/>
      <c r="I156" s="32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</row>
    <row r="157" spans="1:38">
      <c r="A157" s="20"/>
      <c r="B157" s="32"/>
      <c r="C157" s="491"/>
      <c r="D157" s="32"/>
      <c r="E157" s="32"/>
      <c r="F157" s="32"/>
      <c r="G157" s="32"/>
      <c r="H157" s="32"/>
      <c r="I157" s="32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</row>
    <row r="158" spans="1:38">
      <c r="A158" s="20"/>
      <c r="B158" s="32"/>
      <c r="C158" s="491"/>
      <c r="D158" s="32"/>
      <c r="E158" s="32"/>
      <c r="F158" s="32"/>
      <c r="G158" s="32"/>
      <c r="H158" s="32"/>
      <c r="I158" s="32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</row>
    <row r="159" spans="1:38">
      <c r="A159" s="20"/>
      <c r="B159" s="32"/>
      <c r="C159" s="491"/>
      <c r="D159" s="32"/>
      <c r="E159" s="32"/>
      <c r="F159" s="32"/>
      <c r="G159" s="32"/>
      <c r="H159" s="32"/>
      <c r="I159" s="32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</row>
    <row r="160" spans="1:38">
      <c r="A160" s="20"/>
      <c r="B160" s="32"/>
      <c r="C160" s="491"/>
      <c r="D160" s="32"/>
      <c r="E160" s="32"/>
      <c r="F160" s="32"/>
      <c r="G160" s="32"/>
      <c r="H160" s="32"/>
      <c r="I160" s="32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</row>
    <row r="161" spans="1:38">
      <c r="A161" s="20"/>
      <c r="B161" s="32"/>
      <c r="C161" s="491"/>
      <c r="D161" s="32"/>
      <c r="E161" s="32"/>
      <c r="F161" s="32"/>
      <c r="G161" s="32"/>
      <c r="H161" s="32"/>
      <c r="I161" s="32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</row>
    <row r="162" spans="1:38">
      <c r="A162" s="20"/>
      <c r="B162" s="32"/>
      <c r="C162" s="491"/>
      <c r="D162" s="32"/>
      <c r="E162" s="32"/>
      <c r="F162" s="32"/>
      <c r="G162" s="32"/>
      <c r="H162" s="32"/>
      <c r="I162" s="32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</row>
    <row r="163" spans="1:38">
      <c r="A163" s="20"/>
      <c r="B163" s="32"/>
      <c r="C163" s="491"/>
      <c r="D163" s="32"/>
      <c r="E163" s="32"/>
      <c r="F163" s="32"/>
      <c r="G163" s="32"/>
      <c r="H163" s="32"/>
      <c r="I163" s="32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</row>
    <row r="164" spans="1:38">
      <c r="A164" s="20"/>
      <c r="B164" s="32"/>
      <c r="C164" s="491"/>
      <c r="D164" s="32"/>
      <c r="E164" s="32"/>
      <c r="F164" s="32"/>
      <c r="G164" s="32"/>
      <c r="H164" s="32"/>
      <c r="I164" s="32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</row>
    <row r="165" spans="1:38">
      <c r="A165" s="20"/>
      <c r="B165" s="32"/>
      <c r="C165" s="491"/>
      <c r="D165" s="32"/>
      <c r="E165" s="32"/>
      <c r="F165" s="32"/>
      <c r="G165" s="32"/>
      <c r="H165" s="32"/>
      <c r="I165" s="32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</row>
    <row r="166" spans="1:38">
      <c r="A166" s="20"/>
      <c r="B166" s="32"/>
      <c r="C166" s="491"/>
      <c r="D166" s="32"/>
      <c r="E166" s="32"/>
      <c r="F166" s="32"/>
      <c r="G166" s="32"/>
      <c r="H166" s="32"/>
      <c r="I166" s="32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</row>
    <row r="167" spans="1:38">
      <c r="A167" s="20"/>
      <c r="B167" s="32"/>
      <c r="C167" s="491"/>
      <c r="D167" s="32"/>
      <c r="E167" s="32"/>
      <c r="F167" s="32"/>
      <c r="G167" s="32"/>
      <c r="H167" s="32"/>
      <c r="I167" s="32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</row>
    <row r="168" spans="1:38">
      <c r="A168" s="20"/>
      <c r="B168" s="32"/>
      <c r="C168" s="491"/>
      <c r="D168" s="32"/>
      <c r="E168" s="32"/>
      <c r="F168" s="32"/>
      <c r="G168" s="32"/>
      <c r="H168" s="32"/>
      <c r="I168" s="32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</row>
    <row r="169" spans="1:38">
      <c r="A169" s="20"/>
      <c r="B169" s="32"/>
      <c r="C169" s="491"/>
      <c r="D169" s="32"/>
      <c r="E169" s="32"/>
      <c r="F169" s="32"/>
      <c r="G169" s="32"/>
      <c r="H169" s="32"/>
      <c r="I169" s="32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</row>
    <row r="170" spans="1:38">
      <c r="A170" s="20"/>
      <c r="B170" s="32"/>
      <c r="C170" s="491"/>
      <c r="D170" s="32"/>
      <c r="E170" s="32"/>
      <c r="F170" s="32"/>
      <c r="G170" s="32"/>
      <c r="H170" s="32"/>
      <c r="I170" s="32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</row>
    <row r="171" spans="1:38">
      <c r="A171" s="20"/>
      <c r="B171" s="32"/>
      <c r="C171" s="491"/>
      <c r="D171" s="32"/>
      <c r="E171" s="32"/>
      <c r="F171" s="32"/>
      <c r="G171" s="32"/>
      <c r="H171" s="32"/>
      <c r="I171" s="32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</row>
    <row r="172" spans="1:38">
      <c r="A172" s="20"/>
      <c r="B172" s="32"/>
      <c r="C172" s="491"/>
      <c r="D172" s="32"/>
      <c r="E172" s="32"/>
      <c r="F172" s="32"/>
      <c r="G172" s="32"/>
      <c r="H172" s="32"/>
      <c r="I172" s="32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</row>
    <row r="173" spans="1:38">
      <c r="A173" s="20"/>
      <c r="B173" s="32"/>
      <c r="C173" s="491"/>
      <c r="D173" s="32"/>
      <c r="E173" s="32"/>
      <c r="F173" s="32"/>
      <c r="G173" s="32"/>
      <c r="H173" s="32"/>
      <c r="I173" s="32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</row>
    <row r="174" spans="1:38">
      <c r="A174" s="20"/>
      <c r="B174" s="32"/>
      <c r="C174" s="491"/>
      <c r="D174" s="32"/>
      <c r="E174" s="32"/>
      <c r="F174" s="32"/>
      <c r="G174" s="32"/>
      <c r="H174" s="32"/>
      <c r="I174" s="32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</row>
    <row r="175" spans="1:38">
      <c r="A175" s="20"/>
      <c r="B175" s="32"/>
      <c r="C175" s="491"/>
      <c r="D175" s="32"/>
      <c r="E175" s="32"/>
      <c r="F175" s="32"/>
      <c r="G175" s="32"/>
      <c r="H175" s="32"/>
      <c r="I175" s="32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</row>
    <row r="176" spans="1:38">
      <c r="A176" s="20"/>
      <c r="B176" s="32"/>
      <c r="C176" s="491"/>
      <c r="D176" s="32"/>
      <c r="E176" s="32"/>
      <c r="F176" s="32"/>
      <c r="G176" s="32"/>
      <c r="H176" s="32"/>
      <c r="I176" s="32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</row>
    <row r="177" spans="1:38">
      <c r="A177" s="20"/>
      <c r="B177" s="32"/>
      <c r="C177" s="491"/>
      <c r="D177" s="32"/>
      <c r="E177" s="32"/>
      <c r="F177" s="32"/>
      <c r="G177" s="32"/>
      <c r="H177" s="32"/>
      <c r="I177" s="32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</row>
    <row r="178" spans="1:38">
      <c r="A178" s="20"/>
      <c r="B178" s="32"/>
      <c r="C178" s="491"/>
      <c r="D178" s="32"/>
      <c r="E178" s="32"/>
      <c r="F178" s="32"/>
      <c r="G178" s="32"/>
      <c r="H178" s="32"/>
      <c r="I178" s="32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</row>
    <row r="179" spans="1:38">
      <c r="A179" s="20"/>
      <c r="B179" s="32"/>
      <c r="C179" s="491"/>
      <c r="D179" s="32"/>
      <c r="E179" s="32"/>
      <c r="F179" s="32"/>
      <c r="G179" s="32"/>
      <c r="H179" s="32"/>
      <c r="I179" s="32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</row>
    <row r="180" spans="1:38">
      <c r="A180" s="20"/>
      <c r="B180" s="32"/>
      <c r="C180" s="491"/>
      <c r="D180" s="32"/>
      <c r="E180" s="32"/>
      <c r="F180" s="32"/>
      <c r="G180" s="32"/>
      <c r="H180" s="32"/>
      <c r="I180" s="32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</row>
    <row r="181" spans="1:38">
      <c r="A181" s="20"/>
      <c r="B181" s="32"/>
      <c r="C181" s="491"/>
      <c r="D181" s="32"/>
      <c r="E181" s="32"/>
      <c r="F181" s="32"/>
      <c r="G181" s="32"/>
      <c r="H181" s="32"/>
      <c r="I181" s="32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</row>
    <row r="182" spans="1:38">
      <c r="A182" s="20"/>
      <c r="B182" s="32"/>
      <c r="C182" s="491"/>
      <c r="D182" s="32"/>
      <c r="E182" s="32"/>
      <c r="F182" s="32"/>
      <c r="G182" s="32"/>
      <c r="H182" s="32"/>
      <c r="I182" s="32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</row>
    <row r="183" spans="1:38">
      <c r="A183" s="20"/>
      <c r="B183" s="32"/>
      <c r="C183" s="491"/>
      <c r="D183" s="32"/>
      <c r="E183" s="32"/>
      <c r="F183" s="32"/>
      <c r="G183" s="32"/>
      <c r="H183" s="32"/>
      <c r="I183" s="32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</row>
    <row r="184" spans="1:38">
      <c r="A184" s="20"/>
      <c r="B184" s="32"/>
      <c r="C184" s="491"/>
      <c r="D184" s="32"/>
      <c r="E184" s="32"/>
      <c r="F184" s="32"/>
      <c r="G184" s="32"/>
      <c r="H184" s="32"/>
      <c r="I184" s="32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</row>
    <row r="185" spans="1:38">
      <c r="A185" s="20"/>
      <c r="B185" s="32"/>
      <c r="C185" s="491"/>
      <c r="D185" s="32"/>
      <c r="E185" s="32"/>
      <c r="F185" s="32"/>
      <c r="G185" s="32"/>
      <c r="H185" s="32"/>
      <c r="I185" s="32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</row>
    <row r="186" spans="1:38">
      <c r="A186" s="20"/>
      <c r="B186" s="32"/>
      <c r="C186" s="491"/>
      <c r="D186" s="32"/>
      <c r="E186" s="32"/>
      <c r="F186" s="32"/>
      <c r="G186" s="32"/>
      <c r="H186" s="32"/>
      <c r="I186" s="32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</row>
    <row r="187" spans="1:38">
      <c r="A187" s="20"/>
      <c r="B187" s="32"/>
      <c r="C187" s="491"/>
      <c r="D187" s="32"/>
      <c r="E187" s="32"/>
      <c r="F187" s="32"/>
      <c r="G187" s="32"/>
      <c r="H187" s="32"/>
      <c r="I187" s="32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</row>
    <row r="188" spans="1:38">
      <c r="A188" s="20"/>
      <c r="B188" s="32"/>
      <c r="C188" s="491"/>
      <c r="D188" s="32"/>
      <c r="E188" s="32"/>
      <c r="F188" s="32"/>
      <c r="G188" s="32"/>
      <c r="H188" s="32"/>
      <c r="I188" s="32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</row>
    <row r="189" spans="1:38">
      <c r="A189" s="20"/>
      <c r="B189" s="32"/>
      <c r="C189" s="491"/>
      <c r="D189" s="32"/>
      <c r="E189" s="32"/>
      <c r="F189" s="32"/>
      <c r="G189" s="32"/>
      <c r="H189" s="32"/>
      <c r="I189" s="32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</row>
    <row r="190" spans="1:38">
      <c r="A190" s="20"/>
      <c r="B190" s="32"/>
      <c r="C190" s="491"/>
      <c r="D190" s="32"/>
      <c r="E190" s="32"/>
      <c r="F190" s="32"/>
      <c r="G190" s="32"/>
      <c r="H190" s="32"/>
      <c r="I190" s="32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</row>
    <row r="191" spans="1:38">
      <c r="A191" s="20"/>
      <c r="B191" s="32"/>
      <c r="C191" s="491"/>
      <c r="D191" s="32"/>
      <c r="E191" s="32"/>
      <c r="F191" s="32"/>
      <c r="G191" s="32"/>
      <c r="H191" s="32"/>
      <c r="I191" s="32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</row>
    <row r="192" spans="1:38">
      <c r="A192" s="20"/>
      <c r="B192" s="32"/>
      <c r="C192" s="491"/>
      <c r="D192" s="32"/>
      <c r="E192" s="32"/>
      <c r="F192" s="32"/>
      <c r="G192" s="32"/>
      <c r="H192" s="32"/>
      <c r="I192" s="32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</row>
    <row r="193" spans="1:38">
      <c r="A193" s="20"/>
      <c r="B193" s="32"/>
      <c r="C193" s="491"/>
      <c r="D193" s="32"/>
      <c r="E193" s="32"/>
      <c r="F193" s="32"/>
      <c r="G193" s="32"/>
      <c r="H193" s="32"/>
      <c r="I193" s="32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</row>
    <row r="194" spans="1:38">
      <c r="A194" s="20"/>
      <c r="B194" s="32"/>
      <c r="C194" s="491"/>
      <c r="D194" s="32"/>
      <c r="E194" s="32"/>
      <c r="F194" s="32"/>
      <c r="G194" s="32"/>
      <c r="H194" s="32"/>
      <c r="I194" s="32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</row>
    <row r="195" spans="1:38">
      <c r="A195" s="20"/>
      <c r="B195" s="32"/>
      <c r="C195" s="491"/>
      <c r="D195" s="32"/>
      <c r="E195" s="32"/>
      <c r="F195" s="32"/>
      <c r="G195" s="32"/>
      <c r="H195" s="32"/>
      <c r="I195" s="32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</row>
    <row r="196" spans="1:38">
      <c r="A196" s="20"/>
      <c r="B196" s="32"/>
      <c r="C196" s="491"/>
      <c r="D196" s="32"/>
      <c r="E196" s="32"/>
      <c r="F196" s="32"/>
      <c r="G196" s="32"/>
      <c r="H196" s="32"/>
      <c r="I196" s="32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</row>
    <row r="197" spans="1:38">
      <c r="A197" s="20"/>
      <c r="B197" s="32"/>
      <c r="C197" s="491"/>
      <c r="D197" s="32"/>
      <c r="E197" s="32"/>
      <c r="F197" s="32"/>
      <c r="G197" s="32"/>
      <c r="H197" s="32"/>
      <c r="I197" s="32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</row>
    <row r="198" spans="1:38">
      <c r="A198" s="20"/>
      <c r="B198" s="32"/>
      <c r="C198" s="491"/>
      <c r="D198" s="32"/>
      <c r="E198" s="32"/>
      <c r="F198" s="32"/>
      <c r="G198" s="32"/>
      <c r="H198" s="32"/>
      <c r="I198" s="32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</row>
    <row r="199" spans="1:38">
      <c r="A199" s="20"/>
      <c r="B199" s="32"/>
      <c r="C199" s="491"/>
      <c r="D199" s="32"/>
      <c r="E199" s="32"/>
      <c r="F199" s="32"/>
      <c r="G199" s="32"/>
      <c r="H199" s="32"/>
      <c r="I199" s="32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</row>
    <row r="200" spans="1:38">
      <c r="A200" s="20"/>
      <c r="B200" s="32"/>
      <c r="C200" s="491"/>
      <c r="D200" s="32"/>
      <c r="E200" s="32"/>
      <c r="F200" s="32"/>
      <c r="G200" s="32"/>
      <c r="H200" s="32"/>
      <c r="I200" s="32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</row>
    <row r="201" spans="1:38">
      <c r="A201" s="20"/>
      <c r="B201" s="32"/>
      <c r="C201" s="491"/>
      <c r="D201" s="32"/>
      <c r="E201" s="32"/>
      <c r="F201" s="32"/>
      <c r="G201" s="32"/>
      <c r="H201" s="32"/>
      <c r="I201" s="32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</row>
    <row r="202" spans="1:38">
      <c r="A202" s="20"/>
      <c r="B202" s="32"/>
      <c r="C202" s="491"/>
      <c r="D202" s="32"/>
      <c r="E202" s="32"/>
      <c r="F202" s="32"/>
      <c r="G202" s="32"/>
      <c r="H202" s="32"/>
      <c r="I202" s="32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</row>
    <row r="203" spans="1:38">
      <c r="A203" s="20"/>
      <c r="B203" s="32"/>
      <c r="C203" s="491"/>
      <c r="D203" s="32"/>
      <c r="E203" s="32"/>
      <c r="F203" s="32"/>
      <c r="G203" s="32"/>
      <c r="H203" s="32"/>
      <c r="I203" s="32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</row>
    <row r="204" spans="1:38">
      <c r="A204" s="20"/>
      <c r="B204" s="32"/>
      <c r="C204" s="491"/>
      <c r="D204" s="32"/>
      <c r="E204" s="32"/>
      <c r="F204" s="32"/>
      <c r="G204" s="32"/>
      <c r="H204" s="32"/>
      <c r="I204" s="32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</row>
    <row r="205" spans="1:38">
      <c r="A205" s="20"/>
      <c r="B205" s="32"/>
      <c r="C205" s="491"/>
      <c r="D205" s="32"/>
      <c r="E205" s="32"/>
      <c r="F205" s="32"/>
      <c r="G205" s="32"/>
      <c r="H205" s="32"/>
      <c r="I205" s="32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</row>
    <row r="206" spans="1:38">
      <c r="A206" s="20"/>
      <c r="B206" s="32"/>
      <c r="C206" s="491"/>
      <c r="D206" s="32"/>
      <c r="E206" s="32"/>
      <c r="F206" s="32"/>
      <c r="G206" s="32"/>
      <c r="H206" s="32"/>
      <c r="I206" s="32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</row>
    <row r="207" spans="1:38">
      <c r="A207" s="20"/>
      <c r="B207" s="32"/>
      <c r="C207" s="491"/>
      <c r="D207" s="32"/>
      <c r="E207" s="32"/>
      <c r="F207" s="32"/>
      <c r="G207" s="32"/>
      <c r="H207" s="32"/>
      <c r="I207" s="32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</row>
    <row r="208" spans="1:38">
      <c r="A208" s="20"/>
      <c r="B208" s="32"/>
      <c r="C208" s="491"/>
      <c r="D208" s="32"/>
      <c r="E208" s="32"/>
      <c r="F208" s="32"/>
      <c r="G208" s="32"/>
      <c r="H208" s="32"/>
      <c r="I208" s="32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</row>
    <row r="209" spans="1:38">
      <c r="A209" s="20"/>
      <c r="B209" s="32"/>
      <c r="C209" s="491"/>
      <c r="D209" s="32"/>
      <c r="E209" s="32"/>
      <c r="F209" s="32"/>
      <c r="G209" s="32"/>
      <c r="H209" s="32"/>
      <c r="I209" s="32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</row>
    <row r="210" spans="1:38">
      <c r="A210" s="20"/>
      <c r="B210" s="32"/>
      <c r="C210" s="491"/>
      <c r="D210" s="32"/>
      <c r="E210" s="32"/>
      <c r="F210" s="32"/>
      <c r="G210" s="32"/>
      <c r="H210" s="32"/>
      <c r="I210" s="32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</row>
    <row r="211" spans="1:38">
      <c r="A211" s="20"/>
      <c r="B211" s="32"/>
      <c r="C211" s="491"/>
      <c r="D211" s="32"/>
      <c r="E211" s="32"/>
      <c r="F211" s="32"/>
      <c r="G211" s="32"/>
      <c r="H211" s="32"/>
      <c r="I211" s="32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</row>
    <row r="212" spans="1:38">
      <c r="A212" s="20"/>
      <c r="B212" s="32"/>
      <c r="C212" s="491"/>
      <c r="D212" s="32"/>
      <c r="E212" s="32"/>
      <c r="F212" s="32"/>
      <c r="G212" s="32"/>
      <c r="H212" s="32"/>
      <c r="I212" s="32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</row>
    <row r="213" spans="1:38">
      <c r="A213" s="20"/>
      <c r="B213" s="32"/>
      <c r="C213" s="491"/>
      <c r="D213" s="32"/>
      <c r="E213" s="32"/>
      <c r="F213" s="32"/>
      <c r="G213" s="32"/>
      <c r="H213" s="32"/>
      <c r="I213" s="32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</row>
    <row r="214" spans="1:38">
      <c r="A214" s="20"/>
      <c r="B214" s="32"/>
      <c r="C214" s="491"/>
      <c r="D214" s="32"/>
      <c r="E214" s="32"/>
      <c r="F214" s="32"/>
      <c r="G214" s="32"/>
      <c r="H214" s="32"/>
      <c r="I214" s="32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</row>
    <row r="215" spans="1:38">
      <c r="A215" s="20"/>
      <c r="B215" s="32"/>
      <c r="C215" s="491"/>
      <c r="D215" s="32"/>
      <c r="E215" s="32"/>
      <c r="F215" s="32"/>
      <c r="G215" s="32"/>
      <c r="H215" s="32"/>
      <c r="I215" s="32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</row>
    <row r="216" spans="1:38">
      <c r="A216" s="20"/>
      <c r="B216" s="32"/>
      <c r="C216" s="491"/>
      <c r="D216" s="32"/>
      <c r="E216" s="32"/>
      <c r="F216" s="32"/>
      <c r="G216" s="32"/>
      <c r="H216" s="32"/>
      <c r="I216" s="32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</row>
    <row r="217" spans="1:38">
      <c r="A217" s="20"/>
      <c r="B217" s="32"/>
      <c r="C217" s="491"/>
      <c r="D217" s="32"/>
      <c r="E217" s="32"/>
      <c r="F217" s="32"/>
      <c r="G217" s="32"/>
      <c r="H217" s="32"/>
      <c r="I217" s="32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</row>
    <row r="218" spans="1:38">
      <c r="A218" s="20"/>
      <c r="B218" s="32"/>
      <c r="C218" s="491"/>
      <c r="D218" s="32"/>
      <c r="E218" s="32"/>
      <c r="F218" s="32"/>
      <c r="G218" s="32"/>
      <c r="H218" s="32"/>
      <c r="I218" s="32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</row>
    <row r="219" spans="1:38">
      <c r="A219" s="20"/>
      <c r="B219" s="32"/>
      <c r="C219" s="491"/>
      <c r="D219" s="32"/>
      <c r="E219" s="32"/>
      <c r="F219" s="32"/>
      <c r="G219" s="32"/>
      <c r="H219" s="32"/>
      <c r="I219" s="32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</row>
    <row r="220" spans="1:38">
      <c r="A220" s="20"/>
      <c r="B220" s="32"/>
      <c r="C220" s="491"/>
      <c r="D220" s="32"/>
      <c r="E220" s="32"/>
      <c r="F220" s="32"/>
      <c r="G220" s="32"/>
      <c r="H220" s="32"/>
      <c r="I220" s="32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</row>
    <row r="221" spans="1:38">
      <c r="A221" s="20"/>
      <c r="B221" s="32"/>
      <c r="C221" s="491"/>
      <c r="D221" s="32"/>
      <c r="E221" s="32"/>
      <c r="F221" s="32"/>
      <c r="G221" s="32"/>
      <c r="H221" s="32"/>
      <c r="I221" s="32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</row>
    <row r="222" spans="1:38">
      <c r="A222" s="20"/>
      <c r="B222" s="32"/>
      <c r="C222" s="491"/>
      <c r="D222" s="32"/>
      <c r="E222" s="32"/>
      <c r="F222" s="32"/>
      <c r="G222" s="32"/>
      <c r="H222" s="32"/>
      <c r="I222" s="32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</row>
    <row r="223" spans="1:38">
      <c r="A223" s="20"/>
      <c r="B223" s="32"/>
      <c r="C223" s="491"/>
      <c r="D223" s="32"/>
      <c r="E223" s="32"/>
      <c r="F223" s="32"/>
      <c r="G223" s="32"/>
      <c r="H223" s="32"/>
      <c r="I223" s="32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</row>
    <row r="224" spans="1:38">
      <c r="A224" s="20"/>
      <c r="B224" s="32"/>
      <c r="C224" s="491"/>
      <c r="D224" s="32"/>
      <c r="E224" s="32"/>
      <c r="F224" s="32"/>
      <c r="G224" s="32"/>
      <c r="H224" s="32"/>
      <c r="I224" s="32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</row>
    <row r="225" spans="1:38">
      <c r="A225" s="20"/>
      <c r="B225" s="32"/>
      <c r="C225" s="491"/>
      <c r="D225" s="32"/>
      <c r="E225" s="32"/>
      <c r="F225" s="32"/>
      <c r="G225" s="32"/>
      <c r="H225" s="32"/>
      <c r="I225" s="32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</row>
    <row r="226" spans="1:38">
      <c r="A226" s="20"/>
      <c r="B226" s="32"/>
      <c r="C226" s="491"/>
      <c r="D226" s="32"/>
      <c r="E226" s="32"/>
      <c r="F226" s="32"/>
      <c r="G226" s="32"/>
      <c r="H226" s="32"/>
      <c r="I226" s="32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</row>
    <row r="227" spans="1:38">
      <c r="A227" s="20"/>
      <c r="B227" s="32"/>
      <c r="C227" s="491"/>
      <c r="D227" s="32"/>
      <c r="E227" s="32"/>
      <c r="F227" s="32"/>
      <c r="G227" s="32"/>
      <c r="H227" s="32"/>
      <c r="I227" s="32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</row>
    <row r="228" spans="1:38">
      <c r="A228" s="20"/>
      <c r="B228" s="32"/>
      <c r="C228" s="491"/>
      <c r="D228" s="32"/>
      <c r="E228" s="32"/>
      <c r="F228" s="32"/>
      <c r="G228" s="32"/>
      <c r="H228" s="32"/>
      <c r="I228" s="32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</row>
    <row r="229" spans="1:38">
      <c r="A229" s="20"/>
      <c r="B229" s="32"/>
      <c r="C229" s="491"/>
      <c r="D229" s="32"/>
      <c r="E229" s="32"/>
      <c r="F229" s="32"/>
      <c r="G229" s="32"/>
      <c r="H229" s="32"/>
      <c r="I229" s="32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</row>
    <row r="230" spans="1:38">
      <c r="A230" s="20"/>
      <c r="B230" s="32"/>
      <c r="C230" s="491"/>
      <c r="D230" s="32"/>
      <c r="E230" s="32"/>
      <c r="F230" s="32"/>
      <c r="G230" s="32"/>
      <c r="H230" s="32"/>
      <c r="I230" s="32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</row>
    <row r="231" spans="1:38">
      <c r="A231" s="20"/>
      <c r="B231" s="32"/>
      <c r="C231" s="491"/>
      <c r="D231" s="32"/>
      <c r="E231" s="32"/>
      <c r="F231" s="32"/>
      <c r="G231" s="32"/>
      <c r="H231" s="32"/>
      <c r="I231" s="32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</row>
    <row r="232" spans="1:38">
      <c r="A232" s="20"/>
      <c r="B232" s="32"/>
      <c r="C232" s="491"/>
      <c r="D232" s="32"/>
      <c r="E232" s="32"/>
      <c r="F232" s="32"/>
      <c r="G232" s="32"/>
      <c r="H232" s="32"/>
      <c r="I232" s="32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</row>
    <row r="233" spans="1:38">
      <c r="A233" s="20"/>
      <c r="B233" s="32"/>
      <c r="C233" s="491"/>
      <c r="D233" s="32"/>
      <c r="E233" s="32"/>
      <c r="F233" s="32"/>
      <c r="G233" s="32"/>
      <c r="H233" s="32"/>
      <c r="I233" s="32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</row>
    <row r="234" spans="1:38">
      <c r="A234" s="20"/>
      <c r="B234" s="32"/>
      <c r="C234" s="491"/>
      <c r="D234" s="32"/>
      <c r="E234" s="32"/>
      <c r="F234" s="32"/>
      <c r="G234" s="32"/>
      <c r="H234" s="32"/>
      <c r="I234" s="32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</row>
    <row r="235" spans="1:38">
      <c r="A235" s="20"/>
      <c r="B235" s="32"/>
      <c r="C235" s="491"/>
      <c r="D235" s="32"/>
      <c r="E235" s="32"/>
      <c r="F235" s="32"/>
      <c r="G235" s="32"/>
      <c r="H235" s="32"/>
      <c r="I235" s="32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</row>
    <row r="236" spans="1:38">
      <c r="A236" s="20"/>
      <c r="B236" s="32"/>
      <c r="C236" s="491"/>
      <c r="D236" s="32"/>
      <c r="E236" s="32"/>
      <c r="F236" s="32"/>
      <c r="G236" s="32"/>
      <c r="H236" s="32"/>
      <c r="I236" s="32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</row>
    <row r="237" spans="1:38">
      <c r="A237" s="20"/>
      <c r="B237" s="32"/>
      <c r="C237" s="491"/>
      <c r="D237" s="32"/>
      <c r="E237" s="32"/>
      <c r="F237" s="32"/>
      <c r="G237" s="32"/>
      <c r="H237" s="32"/>
      <c r="I237" s="32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</row>
    <row r="238" spans="1:38">
      <c r="A238" s="20"/>
      <c r="B238" s="32"/>
      <c r="C238" s="491"/>
      <c r="D238" s="32"/>
      <c r="E238" s="32"/>
      <c r="F238" s="32"/>
      <c r="G238" s="32"/>
      <c r="H238" s="32"/>
      <c r="I238" s="32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</row>
    <row r="239" spans="1:38">
      <c r="A239" s="20"/>
      <c r="B239" s="32"/>
      <c r="C239" s="491"/>
      <c r="D239" s="32"/>
      <c r="E239" s="32"/>
      <c r="F239" s="32"/>
      <c r="G239" s="32"/>
      <c r="H239" s="32"/>
      <c r="I239" s="32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</row>
    <row r="240" spans="1:38">
      <c r="A240" s="20"/>
      <c r="B240" s="32"/>
      <c r="C240" s="491"/>
      <c r="D240" s="32"/>
      <c r="E240" s="32"/>
      <c r="F240" s="32"/>
      <c r="G240" s="32"/>
      <c r="H240" s="32"/>
      <c r="I240" s="32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</row>
    <row r="241" spans="1:38">
      <c r="A241" s="20"/>
      <c r="B241" s="32"/>
      <c r="C241" s="491"/>
      <c r="D241" s="32"/>
      <c r="E241" s="32"/>
      <c r="F241" s="32"/>
      <c r="G241" s="32"/>
      <c r="H241" s="32"/>
      <c r="I241" s="32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</row>
    <row r="242" spans="1:38">
      <c r="A242" s="20"/>
      <c r="B242" s="32"/>
      <c r="C242" s="491"/>
      <c r="D242" s="32"/>
      <c r="E242" s="32"/>
      <c r="F242" s="32"/>
      <c r="G242" s="32"/>
      <c r="H242" s="32"/>
      <c r="I242" s="32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</row>
    <row r="243" spans="1:38">
      <c r="A243" s="20"/>
      <c r="B243" s="32"/>
      <c r="C243" s="491"/>
      <c r="D243" s="32"/>
      <c r="E243" s="32"/>
      <c r="F243" s="32"/>
      <c r="G243" s="32"/>
      <c r="H243" s="32"/>
      <c r="I243" s="32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</row>
    <row r="244" spans="1:38">
      <c r="A244" s="20"/>
      <c r="B244" s="32"/>
      <c r="C244" s="491"/>
      <c r="D244" s="32"/>
      <c r="E244" s="32"/>
      <c r="F244" s="32"/>
      <c r="G244" s="32"/>
      <c r="H244" s="32"/>
      <c r="I244" s="32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</row>
    <row r="245" spans="1:38">
      <c r="A245" s="20"/>
      <c r="B245" s="32"/>
      <c r="C245" s="491"/>
      <c r="D245" s="32"/>
      <c r="E245" s="32"/>
      <c r="F245" s="32"/>
      <c r="G245" s="32"/>
      <c r="H245" s="32"/>
      <c r="I245" s="32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</row>
    <row r="246" spans="1:38">
      <c r="A246" s="20"/>
      <c r="B246" s="32"/>
      <c r="C246" s="491"/>
      <c r="D246" s="32"/>
      <c r="E246" s="32"/>
      <c r="F246" s="32"/>
      <c r="G246" s="32"/>
      <c r="H246" s="32"/>
      <c r="I246" s="32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</row>
    <row r="247" spans="1:38">
      <c r="A247" s="20"/>
      <c r="B247" s="32"/>
      <c r="C247" s="491"/>
      <c r="D247" s="32"/>
      <c r="E247" s="32"/>
      <c r="F247" s="32"/>
      <c r="G247" s="32"/>
      <c r="H247" s="32"/>
      <c r="I247" s="32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</row>
    <row r="248" spans="1:38">
      <c r="A248" s="20"/>
      <c r="B248" s="32"/>
      <c r="C248" s="491"/>
      <c r="D248" s="32"/>
      <c r="E248" s="32"/>
      <c r="F248" s="32"/>
      <c r="G248" s="32"/>
      <c r="H248" s="32"/>
      <c r="I248" s="32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</row>
    <row r="249" spans="1:38">
      <c r="A249" s="20"/>
      <c r="B249" s="32"/>
      <c r="C249" s="491"/>
      <c r="D249" s="32"/>
      <c r="E249" s="32"/>
      <c r="F249" s="32"/>
      <c r="G249" s="32"/>
      <c r="H249" s="32"/>
      <c r="I249" s="32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</row>
    <row r="250" spans="1:38">
      <c r="A250" s="20"/>
      <c r="B250" s="32"/>
      <c r="C250" s="491"/>
      <c r="D250" s="32"/>
      <c r="E250" s="32"/>
      <c r="F250" s="32"/>
      <c r="G250" s="32"/>
      <c r="H250" s="32"/>
      <c r="I250" s="32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</row>
    <row r="251" spans="1:38">
      <c r="A251" s="20"/>
      <c r="B251" s="32"/>
      <c r="C251" s="491"/>
      <c r="D251" s="32"/>
      <c r="E251" s="32"/>
      <c r="F251" s="32"/>
      <c r="G251" s="32"/>
      <c r="H251" s="32"/>
      <c r="I251" s="32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</row>
    <row r="252" spans="1:38">
      <c r="A252" s="20"/>
      <c r="B252" s="32"/>
      <c r="C252" s="491"/>
      <c r="D252" s="32"/>
      <c r="E252" s="32"/>
      <c r="F252" s="32"/>
      <c r="G252" s="32"/>
      <c r="H252" s="32"/>
      <c r="I252" s="32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</row>
    <row r="253" spans="1:38">
      <c r="A253" s="20"/>
      <c r="B253" s="32"/>
      <c r="C253" s="491"/>
      <c r="D253" s="32"/>
      <c r="E253" s="32"/>
      <c r="F253" s="32"/>
      <c r="G253" s="32"/>
      <c r="H253" s="32"/>
      <c r="I253" s="32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</row>
    <row r="254" spans="1:38">
      <c r="A254" s="20"/>
      <c r="B254" s="32"/>
      <c r="C254" s="491"/>
      <c r="D254" s="32"/>
      <c r="E254" s="32"/>
      <c r="F254" s="32"/>
      <c r="G254" s="32"/>
      <c r="H254" s="32"/>
      <c r="I254" s="32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</row>
    <row r="255" spans="1:38">
      <c r="A255" s="20"/>
      <c r="B255" s="32"/>
      <c r="C255" s="491"/>
      <c r="D255" s="32"/>
      <c r="E255" s="32"/>
      <c r="F255" s="32"/>
      <c r="G255" s="32"/>
      <c r="H255" s="32"/>
      <c r="I255" s="32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</row>
    <row r="256" spans="1:38">
      <c r="A256" s="20"/>
      <c r="B256" s="32"/>
      <c r="C256" s="491"/>
      <c r="D256" s="32"/>
      <c r="E256" s="32"/>
      <c r="F256" s="32"/>
      <c r="G256" s="32"/>
      <c r="H256" s="32"/>
      <c r="I256" s="32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</row>
    <row r="257" spans="1:38">
      <c r="A257" s="20"/>
      <c r="B257" s="32"/>
      <c r="C257" s="491"/>
      <c r="D257" s="32"/>
      <c r="E257" s="32"/>
      <c r="F257" s="32"/>
      <c r="G257" s="32"/>
      <c r="H257" s="32"/>
      <c r="I257" s="32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</row>
    <row r="258" spans="1:38">
      <c r="A258" s="20"/>
      <c r="B258" s="32"/>
      <c r="C258" s="491"/>
      <c r="D258" s="32"/>
      <c r="E258" s="32"/>
      <c r="F258" s="32"/>
      <c r="G258" s="32"/>
      <c r="H258" s="32"/>
      <c r="I258" s="32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</row>
    <row r="259" spans="1:38">
      <c r="A259" s="20"/>
      <c r="B259" s="32"/>
      <c r="C259" s="491"/>
      <c r="D259" s="32"/>
      <c r="E259" s="32"/>
      <c r="F259" s="32"/>
      <c r="G259" s="32"/>
      <c r="H259" s="32"/>
      <c r="I259" s="32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</row>
    <row r="260" spans="1:38">
      <c r="A260" s="20"/>
      <c r="B260" s="32"/>
      <c r="C260" s="491"/>
      <c r="D260" s="32"/>
      <c r="E260" s="32"/>
      <c r="F260" s="32"/>
      <c r="G260" s="32"/>
      <c r="H260" s="32"/>
      <c r="I260" s="32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</row>
    <row r="261" spans="1:38">
      <c r="A261" s="20"/>
      <c r="B261" s="32"/>
      <c r="C261" s="491"/>
      <c r="D261" s="32"/>
      <c r="E261" s="32"/>
      <c r="F261" s="32"/>
      <c r="G261" s="32"/>
      <c r="H261" s="32"/>
      <c r="I261" s="32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</row>
    <row r="262" spans="1:38">
      <c r="A262" s="20"/>
      <c r="B262" s="32"/>
      <c r="C262" s="491"/>
      <c r="D262" s="32"/>
      <c r="E262" s="32"/>
      <c r="F262" s="32"/>
      <c r="G262" s="32"/>
      <c r="H262" s="32"/>
      <c r="I262" s="32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</row>
    <row r="263" spans="1:38">
      <c r="A263" s="20"/>
      <c r="B263" s="32"/>
      <c r="C263" s="491"/>
      <c r="D263" s="32"/>
      <c r="E263" s="32"/>
      <c r="F263" s="32"/>
      <c r="G263" s="32"/>
      <c r="H263" s="32"/>
      <c r="I263" s="32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</row>
    <row r="264" spans="1:38">
      <c r="A264" s="20"/>
      <c r="B264" s="32"/>
      <c r="C264" s="491"/>
      <c r="D264" s="32"/>
      <c r="E264" s="32"/>
      <c r="F264" s="32"/>
      <c r="G264" s="32"/>
      <c r="H264" s="32"/>
      <c r="I264" s="32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</row>
    <row r="265" spans="1:38">
      <c r="A265" s="20"/>
      <c r="B265" s="32"/>
      <c r="C265" s="491"/>
      <c r="D265" s="32"/>
      <c r="E265" s="32"/>
      <c r="F265" s="32"/>
      <c r="G265" s="32"/>
      <c r="H265" s="32"/>
      <c r="I265" s="32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</row>
    <row r="266" spans="1:38">
      <c r="A266" s="20"/>
      <c r="B266" s="32"/>
      <c r="C266" s="491"/>
      <c r="D266" s="32"/>
      <c r="E266" s="32"/>
      <c r="F266" s="32"/>
      <c r="G266" s="32"/>
      <c r="H266" s="32"/>
      <c r="I266" s="32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</row>
    <row r="267" spans="1:38">
      <c r="A267" s="20"/>
      <c r="B267" s="32"/>
      <c r="C267" s="491"/>
      <c r="D267" s="32"/>
      <c r="E267" s="32"/>
      <c r="F267" s="32"/>
      <c r="G267" s="32"/>
      <c r="H267" s="32"/>
      <c r="I267" s="32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</row>
    <row r="268" spans="1:38">
      <c r="A268" s="20"/>
      <c r="B268" s="32"/>
      <c r="C268" s="491"/>
      <c r="D268" s="32"/>
      <c r="E268" s="32"/>
      <c r="F268" s="32"/>
      <c r="G268" s="32"/>
      <c r="H268" s="32"/>
      <c r="I268" s="32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</row>
    <row r="269" spans="1:38">
      <c r="A269" s="20"/>
      <c r="B269" s="32"/>
      <c r="C269" s="491"/>
      <c r="D269" s="32"/>
      <c r="E269" s="32"/>
      <c r="F269" s="32"/>
      <c r="G269" s="32"/>
      <c r="H269" s="32"/>
      <c r="I269" s="32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</row>
    <row r="270" spans="1:38">
      <c r="A270" s="20"/>
      <c r="B270" s="32"/>
      <c r="C270" s="491"/>
      <c r="D270" s="32"/>
      <c r="E270" s="32"/>
      <c r="F270" s="32"/>
      <c r="G270" s="32"/>
      <c r="H270" s="32"/>
      <c r="I270" s="32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</row>
    <row r="271" spans="1:38">
      <c r="A271" s="20"/>
      <c r="B271" s="32"/>
      <c r="C271" s="491"/>
      <c r="D271" s="32"/>
      <c r="E271" s="32"/>
      <c r="F271" s="32"/>
      <c r="G271" s="32"/>
      <c r="H271" s="32"/>
      <c r="I271" s="32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</row>
    <row r="272" spans="1:38">
      <c r="A272" s="20"/>
      <c r="B272" s="32"/>
      <c r="C272" s="491"/>
      <c r="D272" s="32"/>
      <c r="E272" s="32"/>
      <c r="F272" s="32"/>
      <c r="G272" s="32"/>
      <c r="H272" s="32"/>
      <c r="I272" s="32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</row>
    <row r="273" spans="1:38">
      <c r="A273" s="20"/>
      <c r="B273" s="32"/>
      <c r="C273" s="491"/>
      <c r="D273" s="32"/>
      <c r="E273" s="32"/>
      <c r="F273" s="32"/>
      <c r="G273" s="32"/>
      <c r="H273" s="32"/>
      <c r="I273" s="32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</row>
    <row r="274" spans="1:38">
      <c r="A274" s="20"/>
      <c r="B274" s="32"/>
      <c r="C274" s="491"/>
      <c r="D274" s="32"/>
      <c r="E274" s="32"/>
      <c r="F274" s="32"/>
      <c r="G274" s="32"/>
      <c r="H274" s="32"/>
      <c r="I274" s="32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</row>
    <row r="275" spans="1:38">
      <c r="A275" s="20"/>
      <c r="B275" s="32"/>
      <c r="C275" s="491"/>
      <c r="D275" s="32"/>
      <c r="E275" s="32"/>
      <c r="F275" s="32"/>
      <c r="G275" s="32"/>
      <c r="H275" s="32"/>
      <c r="I275" s="32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</row>
    <row r="276" spans="1:38">
      <c r="A276" s="20"/>
      <c r="B276" s="32"/>
      <c r="C276" s="491"/>
      <c r="D276" s="32"/>
      <c r="E276" s="32"/>
      <c r="F276" s="32"/>
      <c r="G276" s="32"/>
      <c r="H276" s="32"/>
      <c r="I276" s="32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</row>
    <row r="277" spans="1:38">
      <c r="A277" s="20"/>
      <c r="B277" s="32"/>
      <c r="C277" s="491"/>
      <c r="D277" s="32"/>
      <c r="E277" s="32"/>
      <c r="F277" s="32"/>
      <c r="G277" s="32"/>
      <c r="H277" s="32"/>
      <c r="I277" s="32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</row>
    <row r="278" spans="1:38">
      <c r="A278" s="20"/>
      <c r="B278" s="32"/>
      <c r="C278" s="491"/>
      <c r="D278" s="32"/>
      <c r="E278" s="32"/>
      <c r="F278" s="32"/>
      <c r="G278" s="32"/>
      <c r="H278" s="32"/>
      <c r="I278" s="32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</row>
    <row r="279" spans="1:38">
      <c r="A279" s="20"/>
      <c r="B279" s="32"/>
      <c r="C279" s="491"/>
      <c r="D279" s="32"/>
      <c r="E279" s="32"/>
      <c r="F279" s="32"/>
      <c r="G279" s="32"/>
      <c r="H279" s="32"/>
      <c r="I279" s="32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</row>
    <row r="280" spans="1:38">
      <c r="A280" s="20"/>
      <c r="B280" s="32"/>
      <c r="C280" s="491"/>
      <c r="D280" s="32"/>
      <c r="E280" s="32"/>
      <c r="F280" s="32"/>
      <c r="G280" s="32"/>
      <c r="H280" s="32"/>
      <c r="I280" s="32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</row>
    <row r="281" spans="1:38">
      <c r="A281" s="20"/>
      <c r="B281" s="32"/>
      <c r="C281" s="491"/>
      <c r="D281" s="32"/>
      <c r="E281" s="32"/>
      <c r="F281" s="32"/>
      <c r="G281" s="32"/>
      <c r="H281" s="32"/>
      <c r="I281" s="32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</row>
    <row r="282" spans="1:38">
      <c r="A282" s="20"/>
      <c r="B282" s="32"/>
      <c r="C282" s="491"/>
      <c r="D282" s="32"/>
      <c r="E282" s="32"/>
      <c r="F282" s="32"/>
      <c r="G282" s="32"/>
      <c r="H282" s="32"/>
      <c r="I282" s="32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</row>
    <row r="283" spans="1:38">
      <c r="A283" s="20"/>
      <c r="B283" s="32"/>
      <c r="C283" s="491"/>
      <c r="D283" s="32"/>
      <c r="E283" s="32"/>
      <c r="F283" s="32"/>
      <c r="G283" s="32"/>
      <c r="H283" s="32"/>
      <c r="I283" s="32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</row>
    <row r="284" spans="1:38">
      <c r="A284" s="20"/>
      <c r="B284" s="32"/>
      <c r="C284" s="491"/>
      <c r="D284" s="32"/>
      <c r="E284" s="32"/>
      <c r="F284" s="32"/>
      <c r="G284" s="32"/>
      <c r="H284" s="32"/>
      <c r="I284" s="32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</row>
    <row r="285" spans="1:38">
      <c r="A285" s="20"/>
      <c r="B285" s="32"/>
      <c r="C285" s="491"/>
      <c r="D285" s="32"/>
      <c r="E285" s="32"/>
      <c r="F285" s="32"/>
      <c r="G285" s="32"/>
      <c r="H285" s="32"/>
      <c r="I285" s="32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</row>
    <row r="286" spans="1:38">
      <c r="A286" s="20"/>
      <c r="B286" s="32"/>
      <c r="C286" s="491"/>
      <c r="D286" s="32"/>
      <c r="E286" s="32"/>
      <c r="F286" s="32"/>
      <c r="G286" s="32"/>
      <c r="H286" s="32"/>
      <c r="I286" s="32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</row>
    <row r="287" spans="1:38">
      <c r="A287" s="20"/>
      <c r="B287" s="32"/>
      <c r="C287" s="491"/>
      <c r="D287" s="32"/>
      <c r="E287" s="32"/>
      <c r="F287" s="32"/>
      <c r="G287" s="32"/>
      <c r="H287" s="32"/>
      <c r="I287" s="32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</row>
    <row r="288" spans="1:38">
      <c r="A288" s="20"/>
      <c r="B288" s="32"/>
      <c r="C288" s="491"/>
      <c r="D288" s="32"/>
      <c r="E288" s="32"/>
      <c r="F288" s="32"/>
      <c r="G288" s="32"/>
      <c r="H288" s="32"/>
      <c r="I288" s="32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</row>
    <row r="289" spans="1:38">
      <c r="A289" s="20"/>
      <c r="B289" s="32"/>
      <c r="C289" s="491"/>
      <c r="D289" s="32"/>
      <c r="E289" s="32"/>
      <c r="F289" s="32"/>
      <c r="G289" s="32"/>
      <c r="H289" s="32"/>
      <c r="I289" s="32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</row>
    <row r="290" spans="1:38">
      <c r="A290" s="20"/>
      <c r="B290" s="32"/>
      <c r="C290" s="491"/>
      <c r="D290" s="32"/>
      <c r="E290" s="32"/>
      <c r="F290" s="32"/>
      <c r="G290" s="32"/>
      <c r="H290" s="32"/>
      <c r="I290" s="32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</row>
    <row r="291" spans="1:38">
      <c r="A291" s="20"/>
      <c r="B291" s="32"/>
      <c r="C291" s="491"/>
      <c r="D291" s="32"/>
      <c r="E291" s="32"/>
      <c r="F291" s="32"/>
      <c r="G291" s="32"/>
      <c r="H291" s="32"/>
      <c r="I291" s="32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</row>
    <row r="292" spans="1:38">
      <c r="A292" s="20"/>
      <c r="B292" s="32"/>
      <c r="C292" s="491"/>
      <c r="D292" s="32"/>
      <c r="E292" s="32"/>
      <c r="F292" s="32"/>
      <c r="G292" s="32"/>
      <c r="H292" s="32"/>
      <c r="I292" s="32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</row>
    <row r="293" spans="1:38">
      <c r="A293" s="20"/>
      <c r="B293" s="32"/>
      <c r="C293" s="491"/>
      <c r="D293" s="32"/>
      <c r="E293" s="32"/>
      <c r="F293" s="32"/>
      <c r="G293" s="32"/>
      <c r="H293" s="32"/>
      <c r="I293" s="32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</row>
    <row r="294" spans="1:38">
      <c r="A294" s="20"/>
      <c r="B294" s="32"/>
      <c r="C294" s="491"/>
      <c r="D294" s="32"/>
      <c r="E294" s="32"/>
      <c r="F294" s="32"/>
      <c r="G294" s="32"/>
      <c r="H294" s="32"/>
      <c r="I294" s="32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</row>
    <row r="295" spans="1:38">
      <c r="A295" s="20"/>
      <c r="B295" s="32"/>
      <c r="C295" s="491"/>
      <c r="D295" s="32"/>
      <c r="E295" s="32"/>
      <c r="F295" s="32"/>
      <c r="G295" s="32"/>
      <c r="H295" s="32"/>
      <c r="I295" s="32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</row>
    <row r="296" spans="1:38">
      <c r="A296" s="20"/>
      <c r="B296" s="32"/>
      <c r="C296" s="491"/>
      <c r="D296" s="32"/>
      <c r="E296" s="32"/>
      <c r="F296" s="32"/>
      <c r="G296" s="32"/>
      <c r="H296" s="32"/>
      <c r="I296" s="32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</row>
    <row r="297" spans="1:38">
      <c r="A297" s="20"/>
      <c r="B297" s="32"/>
      <c r="C297" s="491"/>
      <c r="D297" s="32"/>
      <c r="E297" s="32"/>
      <c r="F297" s="32"/>
      <c r="G297" s="32"/>
      <c r="H297" s="32"/>
      <c r="I297" s="32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</row>
    <row r="298" spans="1:38">
      <c r="A298" s="20"/>
      <c r="B298" s="32"/>
      <c r="C298" s="491"/>
      <c r="D298" s="32"/>
      <c r="E298" s="32"/>
      <c r="F298" s="32"/>
      <c r="G298" s="32"/>
      <c r="H298" s="32"/>
      <c r="I298" s="32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</row>
    <row r="299" spans="1:38">
      <c r="A299" s="20"/>
      <c r="B299" s="32"/>
      <c r="C299" s="491"/>
      <c r="D299" s="32"/>
      <c r="E299" s="32"/>
      <c r="F299" s="32"/>
      <c r="G299" s="32"/>
      <c r="H299" s="32"/>
      <c r="I299" s="32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</row>
    <row r="300" spans="1:38">
      <c r="A300" s="20"/>
      <c r="B300" s="32"/>
      <c r="C300" s="491"/>
      <c r="D300" s="32"/>
      <c r="E300" s="32"/>
      <c r="F300" s="32"/>
      <c r="G300" s="32"/>
      <c r="H300" s="32"/>
      <c r="I300" s="32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</row>
    <row r="301" spans="1:38">
      <c r="A301" s="20"/>
      <c r="B301" s="32"/>
      <c r="C301" s="491"/>
      <c r="D301" s="32"/>
      <c r="E301" s="32"/>
      <c r="F301" s="32"/>
      <c r="G301" s="32"/>
      <c r="H301" s="32"/>
      <c r="I301" s="32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</row>
    <row r="302" spans="1:38">
      <c r="A302" s="20"/>
      <c r="B302" s="32"/>
      <c r="C302" s="491"/>
      <c r="D302" s="32"/>
      <c r="E302" s="32"/>
      <c r="F302" s="32"/>
      <c r="G302" s="32"/>
      <c r="H302" s="32"/>
      <c r="I302" s="32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</row>
    <row r="303" spans="1:38">
      <c r="A303" s="20"/>
      <c r="B303" s="32"/>
      <c r="C303" s="491"/>
      <c r="D303" s="32"/>
      <c r="E303" s="32"/>
      <c r="F303" s="32"/>
      <c r="G303" s="32"/>
      <c r="H303" s="32"/>
      <c r="I303" s="32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</row>
    <row r="304" spans="1:38">
      <c r="A304" s="20"/>
      <c r="B304" s="32"/>
      <c r="C304" s="491"/>
      <c r="D304" s="32"/>
      <c r="E304" s="32"/>
      <c r="F304" s="32"/>
      <c r="G304" s="32"/>
      <c r="H304" s="32"/>
      <c r="I304" s="32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</row>
    <row r="305" spans="1:38">
      <c r="A305" s="20"/>
      <c r="B305" s="32"/>
      <c r="C305" s="491"/>
      <c r="D305" s="32"/>
      <c r="E305" s="32"/>
      <c r="F305" s="32"/>
      <c r="G305" s="32"/>
      <c r="H305" s="32"/>
      <c r="I305" s="32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</row>
    <row r="306" spans="1:38">
      <c r="A306" s="20"/>
      <c r="B306" s="32"/>
      <c r="C306" s="491"/>
      <c r="D306" s="32"/>
      <c r="E306" s="32"/>
      <c r="F306" s="32"/>
      <c r="G306" s="32"/>
      <c r="H306" s="32"/>
      <c r="I306" s="32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</row>
    <row r="307" spans="1:38">
      <c r="A307" s="20"/>
      <c r="B307" s="32"/>
      <c r="C307" s="491"/>
      <c r="D307" s="32"/>
      <c r="E307" s="32"/>
      <c r="F307" s="32"/>
      <c r="G307" s="32"/>
      <c r="H307" s="32"/>
      <c r="I307" s="32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</row>
    <row r="308" spans="1:38">
      <c r="A308" s="20"/>
      <c r="B308" s="32"/>
      <c r="C308" s="491"/>
      <c r="D308" s="32"/>
      <c r="E308" s="32"/>
      <c r="F308" s="32"/>
      <c r="G308" s="32"/>
      <c r="H308" s="32"/>
      <c r="I308" s="32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</row>
    <row r="309" spans="1:38">
      <c r="A309" s="20"/>
      <c r="B309" s="32"/>
      <c r="C309" s="491"/>
      <c r="D309" s="32"/>
      <c r="E309" s="32"/>
      <c r="F309" s="32"/>
      <c r="G309" s="32"/>
      <c r="H309" s="32"/>
      <c r="I309" s="32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</row>
    <row r="310" spans="1:38">
      <c r="A310" s="20"/>
      <c r="B310" s="32"/>
      <c r="C310" s="491"/>
      <c r="D310" s="32"/>
      <c r="E310" s="32"/>
      <c r="F310" s="32"/>
      <c r="G310" s="32"/>
      <c r="H310" s="32"/>
      <c r="I310" s="32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</row>
    <row r="311" spans="1:38">
      <c r="A311" s="20"/>
      <c r="B311" s="32"/>
      <c r="C311" s="491"/>
      <c r="D311" s="32"/>
      <c r="E311" s="32"/>
      <c r="F311" s="32"/>
      <c r="G311" s="32"/>
      <c r="H311" s="32"/>
      <c r="I311" s="32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</row>
    <row r="312" spans="1:38">
      <c r="A312" s="20"/>
      <c r="B312" s="32"/>
      <c r="C312" s="491"/>
      <c r="D312" s="32"/>
      <c r="E312" s="32"/>
      <c r="F312" s="32"/>
      <c r="G312" s="32"/>
      <c r="H312" s="32"/>
      <c r="I312" s="32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</row>
    <row r="313" spans="1:38">
      <c r="A313" s="20"/>
      <c r="B313" s="32"/>
      <c r="C313" s="491"/>
      <c r="D313" s="32"/>
      <c r="E313" s="32"/>
      <c r="F313" s="32"/>
      <c r="G313" s="32"/>
      <c r="H313" s="32"/>
      <c r="I313" s="32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</row>
    <row r="314" spans="1:38">
      <c r="A314" s="20"/>
      <c r="B314" s="32"/>
      <c r="C314" s="491"/>
      <c r="D314" s="32"/>
      <c r="E314" s="32"/>
      <c r="F314" s="32"/>
      <c r="G314" s="32"/>
      <c r="H314" s="32"/>
      <c r="I314" s="32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</row>
    <row r="315" spans="1:38">
      <c r="A315" s="20"/>
      <c r="B315" s="32"/>
      <c r="C315" s="491"/>
      <c r="D315" s="32"/>
      <c r="E315" s="32"/>
      <c r="F315" s="32"/>
      <c r="G315" s="32"/>
      <c r="H315" s="32"/>
      <c r="I315" s="32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</row>
    <row r="316" spans="1:38">
      <c r="A316" s="20"/>
      <c r="B316" s="32"/>
      <c r="C316" s="491"/>
      <c r="D316" s="32"/>
      <c r="E316" s="32"/>
      <c r="F316" s="32"/>
      <c r="G316" s="32"/>
      <c r="H316" s="32"/>
      <c r="I316" s="32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</row>
    <row r="317" spans="1:38">
      <c r="A317" s="20"/>
      <c r="B317" s="32"/>
      <c r="C317" s="491"/>
      <c r="D317" s="32"/>
      <c r="E317" s="32"/>
      <c r="F317" s="32"/>
      <c r="G317" s="32"/>
      <c r="H317" s="32"/>
      <c r="I317" s="32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</row>
    <row r="318" spans="1:38">
      <c r="A318" s="20"/>
      <c r="B318" s="32"/>
      <c r="C318" s="491"/>
      <c r="D318" s="32"/>
      <c r="E318" s="32"/>
      <c r="F318" s="32"/>
      <c r="G318" s="32"/>
      <c r="H318" s="32"/>
      <c r="I318" s="32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</row>
    <row r="319" spans="1:38">
      <c r="A319" s="20"/>
      <c r="B319" s="32"/>
      <c r="C319" s="491"/>
      <c r="D319" s="32"/>
      <c r="E319" s="32"/>
      <c r="F319" s="32"/>
      <c r="G319" s="32"/>
      <c r="H319" s="32"/>
      <c r="I319" s="32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</row>
    <row r="320" spans="1:38">
      <c r="A320" s="20"/>
      <c r="B320" s="32"/>
      <c r="C320" s="491"/>
      <c r="D320" s="32"/>
      <c r="E320" s="32"/>
      <c r="F320" s="32"/>
      <c r="G320" s="32"/>
      <c r="H320" s="32"/>
      <c r="I320" s="32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</row>
    <row r="321" spans="1:38">
      <c r="A321" s="20"/>
      <c r="B321" s="32"/>
      <c r="C321" s="491"/>
      <c r="D321" s="32"/>
      <c r="E321" s="32"/>
      <c r="F321" s="32"/>
      <c r="G321" s="32"/>
      <c r="H321" s="32"/>
      <c r="I321" s="32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</row>
    <row r="322" spans="1:38">
      <c r="A322" s="20"/>
      <c r="B322" s="32"/>
      <c r="C322" s="491"/>
      <c r="D322" s="32"/>
      <c r="E322" s="32"/>
      <c r="F322" s="32"/>
      <c r="G322" s="32"/>
      <c r="H322" s="32"/>
      <c r="I322" s="32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</row>
    <row r="323" spans="1:38">
      <c r="A323" s="20"/>
      <c r="B323" s="32"/>
      <c r="C323" s="491"/>
      <c r="D323" s="32"/>
      <c r="E323" s="32"/>
      <c r="F323" s="32"/>
      <c r="G323" s="32"/>
      <c r="H323" s="32"/>
      <c r="I323" s="32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</row>
    <row r="324" spans="1:38">
      <c r="A324" s="20"/>
      <c r="B324" s="32"/>
      <c r="C324" s="491"/>
      <c r="D324" s="32"/>
      <c r="E324" s="32"/>
      <c r="F324" s="32"/>
      <c r="G324" s="32"/>
      <c r="H324" s="32"/>
      <c r="I324" s="32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</row>
    <row r="325" spans="1:38">
      <c r="A325" s="20"/>
      <c r="B325" s="32"/>
      <c r="C325" s="491"/>
      <c r="D325" s="32"/>
      <c r="E325" s="32"/>
      <c r="F325" s="32"/>
      <c r="G325" s="32"/>
      <c r="H325" s="32"/>
      <c r="I325" s="32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</row>
    <row r="326" spans="1:38">
      <c r="A326" s="20"/>
      <c r="B326" s="32"/>
      <c r="C326" s="491"/>
      <c r="D326" s="32"/>
      <c r="E326" s="32"/>
      <c r="F326" s="32"/>
      <c r="G326" s="32"/>
      <c r="H326" s="32"/>
      <c r="I326" s="32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</row>
    <row r="327" spans="1:38">
      <c r="A327" s="20"/>
      <c r="B327" s="32"/>
      <c r="C327" s="491"/>
      <c r="D327" s="32"/>
      <c r="E327" s="32"/>
      <c r="F327" s="32"/>
      <c r="G327" s="32"/>
      <c r="H327" s="32"/>
      <c r="I327" s="32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</row>
    <row r="328" spans="1:38">
      <c r="A328" s="20"/>
      <c r="B328" s="32"/>
      <c r="C328" s="491"/>
      <c r="D328" s="32"/>
      <c r="E328" s="32"/>
      <c r="F328" s="32"/>
      <c r="G328" s="32"/>
      <c r="H328" s="32"/>
      <c r="I328" s="32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</row>
    <row r="329" spans="1:38">
      <c r="A329" s="20"/>
      <c r="B329" s="32"/>
      <c r="C329" s="491"/>
      <c r="D329" s="32"/>
      <c r="E329" s="32"/>
      <c r="F329" s="32"/>
      <c r="G329" s="32"/>
      <c r="H329" s="32"/>
      <c r="I329" s="32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</row>
    <row r="330" spans="1:38">
      <c r="A330" s="20"/>
      <c r="B330" s="32"/>
      <c r="C330" s="491"/>
      <c r="D330" s="32"/>
      <c r="E330" s="32"/>
      <c r="F330" s="32"/>
      <c r="G330" s="32"/>
      <c r="H330" s="32"/>
      <c r="I330" s="32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</row>
    <row r="331" spans="1:38">
      <c r="A331" s="20"/>
      <c r="B331" s="32"/>
      <c r="C331" s="491"/>
      <c r="D331" s="32"/>
      <c r="E331" s="32"/>
      <c r="F331" s="32"/>
      <c r="G331" s="32"/>
      <c r="H331" s="32"/>
      <c r="I331" s="32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</row>
    <row r="332" spans="1:38">
      <c r="A332" s="20"/>
      <c r="B332" s="32"/>
      <c r="C332" s="491"/>
      <c r="D332" s="32"/>
      <c r="E332" s="32"/>
      <c r="F332" s="32"/>
      <c r="G332" s="32"/>
      <c r="H332" s="32"/>
      <c r="I332" s="32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</row>
    <row r="333" spans="1:38">
      <c r="A333" s="20"/>
      <c r="B333" s="32"/>
      <c r="C333" s="491"/>
      <c r="D333" s="32"/>
      <c r="E333" s="32"/>
      <c r="F333" s="32"/>
      <c r="G333" s="32"/>
      <c r="H333" s="32"/>
      <c r="I333" s="32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</row>
    <row r="334" spans="1:38">
      <c r="A334" s="20"/>
      <c r="B334" s="32"/>
      <c r="C334" s="491"/>
      <c r="D334" s="32"/>
      <c r="E334" s="32"/>
      <c r="F334" s="32"/>
      <c r="G334" s="32"/>
      <c r="H334" s="32"/>
      <c r="I334" s="32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</row>
    <row r="335" spans="1:38">
      <c r="A335" s="20"/>
      <c r="B335" s="32"/>
      <c r="C335" s="491"/>
      <c r="D335" s="32"/>
      <c r="E335" s="32"/>
      <c r="F335" s="32"/>
      <c r="G335" s="32"/>
      <c r="H335" s="32"/>
      <c r="I335" s="32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</row>
    <row r="336" spans="1:38">
      <c r="A336" s="20"/>
      <c r="B336" s="32"/>
      <c r="C336" s="491"/>
      <c r="D336" s="32"/>
      <c r="E336" s="32"/>
      <c r="F336" s="32"/>
      <c r="G336" s="32"/>
      <c r="H336" s="32"/>
      <c r="I336" s="32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</row>
    <row r="337" spans="1:38">
      <c r="A337" s="20"/>
      <c r="B337" s="32"/>
      <c r="C337" s="491"/>
      <c r="D337" s="32"/>
      <c r="E337" s="32"/>
      <c r="F337" s="32"/>
      <c r="G337" s="32"/>
      <c r="H337" s="32"/>
      <c r="I337" s="32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</row>
    <row r="338" spans="1:38">
      <c r="A338" s="20"/>
      <c r="B338" s="32"/>
      <c r="C338" s="491"/>
      <c r="D338" s="32"/>
      <c r="E338" s="32"/>
      <c r="F338" s="32"/>
      <c r="G338" s="32"/>
      <c r="H338" s="32"/>
      <c r="I338" s="32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</row>
    <row r="339" spans="1:38">
      <c r="A339" s="20"/>
      <c r="B339" s="32"/>
      <c r="C339" s="491"/>
      <c r="D339" s="32"/>
      <c r="E339" s="32"/>
      <c r="F339" s="32"/>
      <c r="G339" s="32"/>
      <c r="H339" s="32"/>
      <c r="I339" s="32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</row>
    <row r="340" spans="1:38">
      <c r="A340" s="20"/>
      <c r="B340" s="32"/>
      <c r="C340" s="491"/>
      <c r="D340" s="32"/>
      <c r="E340" s="32"/>
      <c r="F340" s="32"/>
      <c r="G340" s="32"/>
      <c r="H340" s="32"/>
      <c r="I340" s="32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</row>
    <row r="341" spans="1:38">
      <c r="A341" s="20"/>
      <c r="B341" s="32"/>
      <c r="C341" s="491"/>
      <c r="D341" s="32"/>
      <c r="E341" s="32"/>
      <c r="F341" s="32"/>
      <c r="G341" s="32"/>
      <c r="H341" s="32"/>
      <c r="I341" s="32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</row>
    <row r="342" spans="1:38">
      <c r="A342" s="20"/>
      <c r="B342" s="32"/>
      <c r="C342" s="491"/>
      <c r="D342" s="32"/>
      <c r="E342" s="32"/>
      <c r="F342" s="32"/>
      <c r="G342" s="32"/>
      <c r="H342" s="32"/>
      <c r="I342" s="32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</row>
    <row r="343" spans="1:38">
      <c r="A343" s="20"/>
      <c r="B343" s="32"/>
      <c r="C343" s="491"/>
      <c r="D343" s="32"/>
      <c r="E343" s="32"/>
      <c r="F343" s="32"/>
      <c r="G343" s="32"/>
      <c r="H343" s="32"/>
      <c r="I343" s="32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</row>
    <row r="344" spans="1:38">
      <c r="A344" s="20"/>
      <c r="B344" s="32"/>
      <c r="C344" s="491"/>
      <c r="D344" s="32"/>
      <c r="E344" s="32"/>
      <c r="F344" s="32"/>
      <c r="G344" s="32"/>
      <c r="H344" s="32"/>
      <c r="I344" s="32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</row>
    <row r="345" spans="1:38">
      <c r="A345" s="20"/>
      <c r="B345" s="32"/>
      <c r="C345" s="491"/>
      <c r="D345" s="32"/>
      <c r="E345" s="32"/>
      <c r="F345" s="32"/>
      <c r="G345" s="32"/>
      <c r="H345" s="32"/>
      <c r="I345" s="32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</row>
    <row r="346" spans="1:38">
      <c r="A346" s="20"/>
      <c r="B346" s="32"/>
      <c r="C346" s="491"/>
      <c r="D346" s="32"/>
      <c r="E346" s="32"/>
      <c r="F346" s="32"/>
      <c r="G346" s="32"/>
      <c r="H346" s="32"/>
      <c r="I346" s="32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</row>
    <row r="347" spans="1:38">
      <c r="A347" s="20"/>
      <c r="B347" s="32"/>
      <c r="C347" s="491"/>
      <c r="D347" s="32"/>
      <c r="E347" s="32"/>
      <c r="F347" s="32"/>
      <c r="G347" s="32"/>
      <c r="H347" s="32"/>
      <c r="I347" s="32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</row>
    <row r="348" spans="1:38">
      <c r="A348" s="20"/>
      <c r="B348" s="32"/>
      <c r="C348" s="491"/>
      <c r="D348" s="32"/>
      <c r="E348" s="32"/>
      <c r="F348" s="32"/>
      <c r="G348" s="32"/>
      <c r="H348" s="32"/>
      <c r="I348" s="32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</row>
    <row r="349" spans="1:38">
      <c r="A349" s="20"/>
      <c r="B349" s="32"/>
      <c r="C349" s="491"/>
      <c r="D349" s="32"/>
      <c r="E349" s="32"/>
      <c r="F349" s="32"/>
      <c r="G349" s="32"/>
      <c r="H349" s="32"/>
      <c r="I349" s="32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</row>
    <row r="350" spans="1:38">
      <c r="A350" s="20"/>
      <c r="B350" s="32"/>
      <c r="C350" s="491"/>
      <c r="D350" s="32"/>
      <c r="E350" s="32"/>
      <c r="F350" s="32"/>
      <c r="G350" s="32"/>
      <c r="H350" s="32"/>
      <c r="I350" s="32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</row>
    <row r="351" spans="1:38">
      <c r="A351" s="20"/>
      <c r="B351" s="32"/>
      <c r="C351" s="491"/>
      <c r="D351" s="32"/>
      <c r="E351" s="32"/>
      <c r="F351" s="32"/>
      <c r="G351" s="32"/>
      <c r="H351" s="32"/>
      <c r="I351" s="32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</row>
    <row r="352" spans="1:38">
      <c r="A352" s="20"/>
      <c r="B352" s="32"/>
      <c r="C352" s="491"/>
      <c r="D352" s="32"/>
      <c r="E352" s="32"/>
      <c r="F352" s="32"/>
      <c r="G352" s="32"/>
      <c r="H352" s="32"/>
      <c r="I352" s="32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</row>
    <row r="353" spans="1:38">
      <c r="A353" s="20"/>
      <c r="B353" s="32"/>
      <c r="C353" s="491"/>
      <c r="D353" s="32"/>
      <c r="E353" s="32"/>
      <c r="F353" s="32"/>
      <c r="G353" s="32"/>
      <c r="H353" s="32"/>
      <c r="I353" s="32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</row>
    <row r="354" spans="1:38">
      <c r="A354" s="20"/>
      <c r="B354" s="32"/>
      <c r="C354" s="491"/>
      <c r="D354" s="32"/>
      <c r="E354" s="32"/>
      <c r="F354" s="32"/>
      <c r="G354" s="32"/>
      <c r="H354" s="32"/>
      <c r="I354" s="32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</row>
    <row r="355" spans="1:38">
      <c r="A355" s="20"/>
      <c r="B355" s="32"/>
      <c r="C355" s="491"/>
      <c r="D355" s="32"/>
      <c r="E355" s="32"/>
      <c r="F355" s="32"/>
      <c r="G355" s="32"/>
      <c r="H355" s="32"/>
      <c r="I355" s="32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</row>
    <row r="356" spans="1:38">
      <c r="A356" s="20"/>
      <c r="B356" s="32"/>
      <c r="C356" s="491"/>
      <c r="D356" s="32"/>
      <c r="E356" s="32"/>
      <c r="F356" s="32"/>
      <c r="G356" s="32"/>
      <c r="H356" s="32"/>
      <c r="I356" s="32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</row>
    <row r="357" spans="1:38">
      <c r="A357" s="20"/>
      <c r="B357" s="32"/>
      <c r="C357" s="491"/>
      <c r="D357" s="32"/>
      <c r="E357" s="32"/>
      <c r="F357" s="32"/>
      <c r="G357" s="32"/>
      <c r="H357" s="32"/>
      <c r="I357" s="32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</row>
    <row r="358" spans="1:38">
      <c r="A358" s="20"/>
      <c r="B358" s="32"/>
      <c r="C358" s="491"/>
      <c r="D358" s="32"/>
      <c r="E358" s="32"/>
      <c r="F358" s="32"/>
      <c r="G358" s="32"/>
      <c r="H358" s="32"/>
      <c r="I358" s="32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</row>
    <row r="359" spans="1:38">
      <c r="A359" s="20"/>
      <c r="B359" s="32"/>
      <c r="C359" s="491"/>
      <c r="D359" s="32"/>
      <c r="E359" s="32"/>
      <c r="F359" s="32"/>
      <c r="G359" s="32"/>
      <c r="H359" s="32"/>
      <c r="I359" s="32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</row>
    <row r="360" spans="1:38">
      <c r="A360" s="20"/>
      <c r="B360" s="32"/>
      <c r="C360" s="491"/>
      <c r="D360" s="32"/>
      <c r="E360" s="32"/>
      <c r="F360" s="32"/>
      <c r="G360" s="32"/>
      <c r="H360" s="32"/>
      <c r="I360" s="32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</row>
    <row r="361" spans="1:38">
      <c r="A361" s="20"/>
      <c r="B361" s="32"/>
      <c r="C361" s="491"/>
      <c r="D361" s="32"/>
      <c r="E361" s="32"/>
      <c r="F361" s="32"/>
      <c r="G361" s="32"/>
      <c r="H361" s="32"/>
      <c r="I361" s="32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</row>
    <row r="362" spans="1:38">
      <c r="A362" s="20"/>
      <c r="B362" s="32"/>
      <c r="C362" s="491"/>
      <c r="D362" s="32"/>
      <c r="E362" s="32"/>
      <c r="F362" s="32"/>
      <c r="G362" s="32"/>
      <c r="H362" s="32"/>
      <c r="I362" s="32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</row>
    <row r="363" spans="1:38">
      <c r="A363" s="20"/>
      <c r="B363" s="32"/>
      <c r="C363" s="491"/>
      <c r="D363" s="32"/>
      <c r="E363" s="32"/>
      <c r="F363" s="32"/>
      <c r="G363" s="32"/>
      <c r="H363" s="32"/>
      <c r="I363" s="32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</row>
    <row r="364" spans="1:38">
      <c r="A364" s="20"/>
      <c r="B364" s="32"/>
      <c r="C364" s="491"/>
      <c r="D364" s="32"/>
      <c r="E364" s="32"/>
      <c r="F364" s="32"/>
      <c r="G364" s="32"/>
      <c r="H364" s="32"/>
      <c r="I364" s="32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</row>
    <row r="365" spans="1:38">
      <c r="A365" s="20"/>
      <c r="B365" s="32"/>
      <c r="C365" s="491"/>
      <c r="D365" s="32"/>
      <c r="E365" s="32"/>
      <c r="F365" s="32"/>
      <c r="G365" s="32"/>
      <c r="H365" s="32"/>
      <c r="I365" s="32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</row>
    <row r="366" spans="1:38">
      <c r="A366" s="20"/>
      <c r="B366" s="32"/>
      <c r="C366" s="491"/>
      <c r="D366" s="32"/>
      <c r="E366" s="32"/>
      <c r="F366" s="32"/>
      <c r="G366" s="32"/>
      <c r="H366" s="32"/>
      <c r="I366" s="32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</row>
    <row r="367" spans="1:38">
      <c r="A367" s="20"/>
      <c r="B367" s="32"/>
      <c r="C367" s="491"/>
      <c r="D367" s="32"/>
      <c r="E367" s="32"/>
      <c r="F367" s="32"/>
      <c r="G367" s="32"/>
      <c r="H367" s="32"/>
      <c r="I367" s="32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</row>
    <row r="368" spans="1:38">
      <c r="A368" s="20"/>
      <c r="B368" s="32"/>
      <c r="C368" s="491"/>
      <c r="D368" s="32"/>
      <c r="E368" s="32"/>
      <c r="F368" s="32"/>
      <c r="G368" s="32"/>
      <c r="H368" s="32"/>
      <c r="I368" s="32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</row>
    <row r="369" spans="1:38">
      <c r="A369" s="20"/>
      <c r="B369" s="32"/>
      <c r="C369" s="491"/>
      <c r="D369" s="32"/>
      <c r="E369" s="32"/>
      <c r="F369" s="32"/>
      <c r="G369" s="32"/>
      <c r="H369" s="32"/>
      <c r="I369" s="32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</row>
    <row r="370" spans="1:38">
      <c r="A370" s="20"/>
      <c r="B370" s="32"/>
      <c r="C370" s="491"/>
      <c r="D370" s="32"/>
      <c r="E370" s="32"/>
      <c r="F370" s="32"/>
      <c r="G370" s="32"/>
      <c r="H370" s="32"/>
      <c r="I370" s="32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</row>
    <row r="371" spans="1:38">
      <c r="A371" s="20"/>
      <c r="B371" s="32"/>
      <c r="C371" s="491"/>
      <c r="D371" s="32"/>
      <c r="E371" s="32"/>
      <c r="F371" s="32"/>
      <c r="G371" s="32"/>
      <c r="H371" s="32"/>
      <c r="I371" s="32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</row>
    <row r="372" spans="1:38">
      <c r="A372" s="20"/>
      <c r="B372" s="32"/>
      <c r="C372" s="491"/>
      <c r="D372" s="32"/>
      <c r="E372" s="32"/>
      <c r="F372" s="32"/>
      <c r="G372" s="32"/>
      <c r="H372" s="32"/>
      <c r="I372" s="32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</row>
    <row r="373" spans="1:38">
      <c r="A373" s="20"/>
      <c r="B373" s="32"/>
      <c r="C373" s="491"/>
      <c r="D373" s="32"/>
      <c r="E373" s="32"/>
      <c r="F373" s="32"/>
      <c r="G373" s="32"/>
      <c r="H373" s="32"/>
      <c r="I373" s="32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</row>
    <row r="374" spans="1:38">
      <c r="A374" s="20"/>
      <c r="B374" s="32"/>
      <c r="C374" s="491"/>
      <c r="D374" s="32"/>
      <c r="E374" s="32"/>
      <c r="F374" s="32"/>
      <c r="G374" s="32"/>
      <c r="H374" s="32"/>
      <c r="I374" s="32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</row>
    <row r="375" spans="1:38">
      <c r="A375" s="20"/>
      <c r="B375" s="32"/>
      <c r="C375" s="491"/>
      <c r="D375" s="32"/>
      <c r="E375" s="32"/>
      <c r="F375" s="32"/>
      <c r="G375" s="32"/>
      <c r="H375" s="32"/>
      <c r="I375" s="32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</row>
    <row r="376" spans="1:38">
      <c r="A376" s="20"/>
      <c r="B376" s="32"/>
      <c r="C376" s="491"/>
      <c r="D376" s="32"/>
      <c r="E376" s="32"/>
      <c r="F376" s="32"/>
      <c r="G376" s="32"/>
      <c r="H376" s="32"/>
      <c r="I376" s="32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</row>
    <row r="377" spans="1:38">
      <c r="A377" s="20"/>
      <c r="B377" s="32"/>
      <c r="C377" s="491"/>
      <c r="D377" s="32"/>
      <c r="E377" s="32"/>
      <c r="F377" s="32"/>
      <c r="G377" s="32"/>
      <c r="H377" s="32"/>
      <c r="I377" s="32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</row>
    <row r="378" spans="1:38">
      <c r="A378" s="20"/>
      <c r="B378" s="32"/>
      <c r="C378" s="491"/>
      <c r="D378" s="32"/>
      <c r="E378" s="32"/>
      <c r="F378" s="32"/>
      <c r="G378" s="32"/>
      <c r="H378" s="32"/>
      <c r="I378" s="32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</row>
    <row r="379" spans="1:38">
      <c r="A379" s="20"/>
      <c r="B379" s="32"/>
      <c r="C379" s="491"/>
      <c r="D379" s="32"/>
      <c r="E379" s="32"/>
      <c r="F379" s="32"/>
      <c r="G379" s="32"/>
      <c r="H379" s="32"/>
      <c r="I379" s="32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</row>
    <row r="380" spans="1:38">
      <c r="A380" s="20"/>
      <c r="B380" s="32"/>
      <c r="C380" s="491"/>
      <c r="D380" s="32"/>
      <c r="E380" s="32"/>
      <c r="F380" s="32"/>
      <c r="G380" s="32"/>
      <c r="H380" s="32"/>
      <c r="I380" s="32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</row>
    <row r="381" spans="1:38">
      <c r="A381" s="20"/>
      <c r="B381" s="32"/>
      <c r="C381" s="491"/>
      <c r="D381" s="32"/>
      <c r="E381" s="32"/>
      <c r="F381" s="32"/>
      <c r="G381" s="32"/>
      <c r="H381" s="32"/>
      <c r="I381" s="32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</row>
    <row r="382" spans="1:38">
      <c r="A382" s="20"/>
      <c r="B382" s="32"/>
      <c r="C382" s="491"/>
      <c r="D382" s="32"/>
      <c r="E382" s="32"/>
      <c r="F382" s="32"/>
      <c r="G382" s="32"/>
      <c r="H382" s="32"/>
      <c r="I382" s="32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</row>
    <row r="383" spans="1:38">
      <c r="A383" s="20"/>
      <c r="B383" s="32"/>
      <c r="C383" s="491"/>
      <c r="D383" s="32"/>
      <c r="E383" s="32"/>
      <c r="F383" s="32"/>
      <c r="G383" s="32"/>
      <c r="H383" s="32"/>
      <c r="I383" s="32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</row>
    <row r="384" spans="1:38">
      <c r="A384" s="20"/>
      <c r="B384" s="32"/>
      <c r="C384" s="491"/>
      <c r="D384" s="32"/>
      <c r="E384" s="32"/>
      <c r="F384" s="32"/>
      <c r="G384" s="32"/>
      <c r="H384" s="32"/>
      <c r="I384" s="32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</row>
    <row r="385" spans="1:38">
      <c r="A385" s="20"/>
      <c r="B385" s="32"/>
      <c r="C385" s="491"/>
      <c r="D385" s="32"/>
      <c r="E385" s="32"/>
      <c r="F385" s="32"/>
      <c r="G385" s="32"/>
      <c r="H385" s="32"/>
      <c r="I385" s="32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</row>
    <row r="386" spans="1:38">
      <c r="A386" s="20"/>
      <c r="B386" s="32"/>
      <c r="C386" s="491"/>
      <c r="D386" s="32"/>
      <c r="E386" s="32"/>
      <c r="F386" s="32"/>
      <c r="G386" s="32"/>
      <c r="H386" s="32"/>
      <c r="I386" s="32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</row>
    <row r="387" spans="1:38">
      <c r="A387" s="20"/>
      <c r="B387" s="32"/>
      <c r="C387" s="491"/>
      <c r="D387" s="32"/>
      <c r="E387" s="32"/>
      <c r="F387" s="32"/>
      <c r="G387" s="32"/>
      <c r="H387" s="32"/>
      <c r="I387" s="32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</row>
    <row r="388" spans="1:38">
      <c r="A388" s="20"/>
      <c r="B388" s="32"/>
      <c r="C388" s="491"/>
      <c r="D388" s="32"/>
      <c r="E388" s="32"/>
      <c r="F388" s="32"/>
      <c r="G388" s="32"/>
      <c r="H388" s="32"/>
      <c r="I388" s="32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</row>
    <row r="389" spans="1:38">
      <c r="A389" s="20"/>
      <c r="B389" s="32"/>
      <c r="C389" s="491"/>
      <c r="D389" s="32"/>
      <c r="E389" s="32"/>
      <c r="F389" s="32"/>
      <c r="G389" s="32"/>
      <c r="H389" s="32"/>
      <c r="I389" s="32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</row>
    <row r="390" spans="1:38">
      <c r="A390" s="20"/>
      <c r="B390" s="32"/>
      <c r="C390" s="491"/>
      <c r="D390" s="32"/>
      <c r="E390" s="32"/>
      <c r="F390" s="32"/>
      <c r="G390" s="32"/>
      <c r="H390" s="32"/>
      <c r="I390" s="32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</row>
    <row r="391" spans="1:38">
      <c r="A391" s="20"/>
      <c r="B391" s="32"/>
      <c r="C391" s="491"/>
      <c r="D391" s="32"/>
      <c r="E391" s="32"/>
      <c r="F391" s="32"/>
      <c r="G391" s="32"/>
      <c r="H391" s="32"/>
      <c r="I391" s="32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</row>
    <row r="392" spans="1:38">
      <c r="A392" s="20"/>
      <c r="B392" s="32"/>
      <c r="C392" s="491"/>
      <c r="D392" s="32"/>
      <c r="E392" s="32"/>
      <c r="F392" s="32"/>
      <c r="G392" s="32"/>
      <c r="H392" s="32"/>
      <c r="I392" s="32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</row>
    <row r="393" spans="1:38">
      <c r="A393" s="20"/>
      <c r="B393" s="32"/>
      <c r="C393" s="491"/>
      <c r="D393" s="32"/>
      <c r="E393" s="32"/>
      <c r="F393" s="32"/>
      <c r="G393" s="32"/>
      <c r="H393" s="32"/>
      <c r="I393" s="32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</row>
    <row r="394" spans="1:38">
      <c r="A394" s="20"/>
      <c r="B394" s="32"/>
      <c r="C394" s="491"/>
      <c r="D394" s="32"/>
      <c r="E394" s="32"/>
      <c r="F394" s="32"/>
      <c r="G394" s="32"/>
      <c r="H394" s="32"/>
      <c r="I394" s="32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</row>
    <row r="395" spans="1:38">
      <c r="A395" s="20"/>
      <c r="B395" s="32"/>
      <c r="C395" s="491"/>
      <c r="D395" s="32"/>
      <c r="E395" s="32"/>
      <c r="F395" s="32"/>
      <c r="G395" s="32"/>
      <c r="H395" s="32"/>
      <c r="I395" s="32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</row>
    <row r="396" spans="1:38">
      <c r="A396" s="20"/>
      <c r="B396" s="32"/>
      <c r="C396" s="491"/>
      <c r="D396" s="32"/>
      <c r="E396" s="32"/>
      <c r="F396" s="32"/>
      <c r="G396" s="32"/>
      <c r="H396" s="32"/>
      <c r="I396" s="32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</row>
    <row r="397" spans="1:38">
      <c r="A397" s="20"/>
      <c r="B397" s="32"/>
      <c r="C397" s="491"/>
      <c r="D397" s="32"/>
      <c r="E397" s="32"/>
      <c r="F397" s="32"/>
      <c r="G397" s="32"/>
      <c r="H397" s="32"/>
      <c r="I397" s="32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</row>
    <row r="398" spans="1:38">
      <c r="A398" s="20"/>
      <c r="B398" s="32"/>
      <c r="C398" s="491"/>
      <c r="D398" s="32"/>
      <c r="E398" s="32"/>
      <c r="F398" s="32"/>
      <c r="G398" s="32"/>
      <c r="H398" s="32"/>
      <c r="I398" s="32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</row>
    <row r="399" spans="1:38">
      <c r="A399" s="20"/>
      <c r="B399" s="32"/>
      <c r="C399" s="491"/>
      <c r="D399" s="32"/>
      <c r="E399" s="32"/>
      <c r="F399" s="32"/>
      <c r="G399" s="32"/>
      <c r="H399" s="32"/>
      <c r="I399" s="32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</row>
    <row r="400" spans="1:38">
      <c r="A400" s="20"/>
      <c r="B400" s="32"/>
      <c r="C400" s="491"/>
      <c r="D400" s="32"/>
      <c r="E400" s="32"/>
      <c r="F400" s="32"/>
      <c r="G400" s="32"/>
      <c r="H400" s="32"/>
      <c r="I400" s="32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</row>
    <row r="401" spans="1:38">
      <c r="A401" s="20"/>
      <c r="B401" s="32"/>
      <c r="C401" s="491"/>
      <c r="D401" s="32"/>
      <c r="E401" s="32"/>
      <c r="F401" s="32"/>
      <c r="G401" s="32"/>
      <c r="H401" s="32"/>
      <c r="I401" s="32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</row>
    <row r="402" spans="1:38">
      <c r="A402" s="20"/>
      <c r="B402" s="32"/>
      <c r="C402" s="491"/>
      <c r="D402" s="32"/>
      <c r="E402" s="32"/>
      <c r="F402" s="32"/>
      <c r="G402" s="32"/>
      <c r="H402" s="32"/>
      <c r="I402" s="32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</row>
    <row r="403" spans="1:38">
      <c r="A403" s="20"/>
      <c r="B403" s="32"/>
      <c r="C403" s="491"/>
      <c r="D403" s="32"/>
      <c r="E403" s="32"/>
      <c r="F403" s="32"/>
      <c r="G403" s="32"/>
      <c r="H403" s="32"/>
      <c r="I403" s="32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</row>
    <row r="404" spans="1:38">
      <c r="A404" s="20"/>
      <c r="B404" s="32"/>
      <c r="C404" s="491"/>
      <c r="D404" s="32"/>
      <c r="E404" s="32"/>
      <c r="F404" s="32"/>
      <c r="G404" s="32"/>
      <c r="H404" s="32"/>
      <c r="I404" s="32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</row>
    <row r="405" spans="1:38">
      <c r="A405" s="20"/>
      <c r="B405" s="32"/>
      <c r="C405" s="491"/>
      <c r="D405" s="32"/>
      <c r="E405" s="32"/>
      <c r="F405" s="32"/>
      <c r="G405" s="32"/>
      <c r="H405" s="32"/>
      <c r="I405" s="32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</row>
    <row r="406" spans="1:38">
      <c r="A406" s="20"/>
      <c r="B406" s="32"/>
      <c r="C406" s="491"/>
      <c r="D406" s="32"/>
      <c r="E406" s="32"/>
      <c r="F406" s="32"/>
      <c r="G406" s="32"/>
      <c r="H406" s="32"/>
      <c r="I406" s="32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</row>
    <row r="407" spans="1:38">
      <c r="A407" s="20"/>
      <c r="B407" s="32"/>
      <c r="C407" s="491"/>
      <c r="D407" s="32"/>
      <c r="E407" s="32"/>
      <c r="F407" s="32"/>
      <c r="G407" s="32"/>
      <c r="H407" s="32"/>
      <c r="I407" s="32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</row>
    <row r="408" spans="1:38">
      <c r="A408" s="20"/>
      <c r="B408" s="32"/>
      <c r="C408" s="491"/>
      <c r="D408" s="32"/>
      <c r="E408" s="32"/>
      <c r="F408" s="32"/>
      <c r="G408" s="32"/>
      <c r="H408" s="32"/>
      <c r="I408" s="32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</row>
    <row r="409" spans="1:38">
      <c r="A409" s="20"/>
      <c r="B409" s="32"/>
      <c r="C409" s="491"/>
      <c r="D409" s="32"/>
      <c r="E409" s="32"/>
      <c r="F409" s="32"/>
      <c r="G409" s="32"/>
      <c r="H409" s="32"/>
      <c r="I409" s="32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</row>
    <row r="410" spans="1:38">
      <c r="A410" s="20"/>
      <c r="B410" s="32"/>
      <c r="C410" s="491"/>
      <c r="D410" s="32"/>
      <c r="E410" s="32"/>
      <c r="F410" s="32"/>
      <c r="G410" s="32"/>
      <c r="H410" s="32"/>
      <c r="I410" s="32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</row>
    <row r="411" spans="1:38">
      <c r="A411" s="20"/>
      <c r="B411" s="32"/>
      <c r="C411" s="491"/>
      <c r="D411" s="32"/>
      <c r="E411" s="32"/>
      <c r="F411" s="32"/>
      <c r="G411" s="32"/>
      <c r="H411" s="32"/>
      <c r="I411" s="32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</row>
    <row r="412" spans="1:38">
      <c r="A412" s="20"/>
      <c r="B412" s="32"/>
      <c r="C412" s="491"/>
      <c r="D412" s="32"/>
      <c r="E412" s="32"/>
      <c r="F412" s="32"/>
      <c r="G412" s="32"/>
      <c r="H412" s="32"/>
      <c r="I412" s="32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</row>
    <row r="413" spans="1:38">
      <c r="A413" s="20"/>
      <c r="B413" s="32"/>
      <c r="C413" s="491"/>
      <c r="D413" s="32"/>
      <c r="E413" s="32"/>
      <c r="F413" s="32"/>
      <c r="G413" s="32"/>
      <c r="H413" s="32"/>
      <c r="I413" s="32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</row>
    <row r="414" spans="1:38">
      <c r="A414" s="20"/>
      <c r="B414" s="32"/>
      <c r="C414" s="491"/>
      <c r="D414" s="32"/>
      <c r="E414" s="32"/>
      <c r="F414" s="32"/>
      <c r="G414" s="32"/>
      <c r="H414" s="32"/>
      <c r="I414" s="32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</row>
    <row r="415" spans="1:38">
      <c r="A415" s="20"/>
      <c r="B415" s="32"/>
      <c r="C415" s="491"/>
      <c r="D415" s="32"/>
      <c r="E415" s="32"/>
      <c r="F415" s="32"/>
      <c r="G415" s="32"/>
      <c r="H415" s="32"/>
      <c r="I415" s="32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</row>
    <row r="416" spans="1:38">
      <c r="A416" s="20"/>
      <c r="B416" s="32"/>
      <c r="C416" s="491"/>
      <c r="D416" s="32"/>
      <c r="E416" s="32"/>
      <c r="F416" s="32"/>
      <c r="G416" s="32"/>
      <c r="H416" s="32"/>
      <c r="I416" s="32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</row>
    <row r="417" spans="1:38">
      <c r="A417" s="20"/>
      <c r="B417" s="32"/>
      <c r="C417" s="491"/>
      <c r="D417" s="32"/>
      <c r="E417" s="32"/>
      <c r="F417" s="32"/>
      <c r="G417" s="32"/>
      <c r="H417" s="32"/>
      <c r="I417" s="32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</row>
    <row r="418" spans="1:38">
      <c r="A418" s="20"/>
      <c r="B418" s="32"/>
      <c r="C418" s="491"/>
      <c r="D418" s="32"/>
      <c r="E418" s="32"/>
      <c r="F418" s="32"/>
      <c r="G418" s="32"/>
      <c r="H418" s="32"/>
      <c r="I418" s="32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</row>
    <row r="419" spans="1:38">
      <c r="A419" s="20"/>
      <c r="B419" s="32"/>
      <c r="C419" s="491"/>
      <c r="D419" s="32"/>
      <c r="E419" s="32"/>
      <c r="F419" s="32"/>
      <c r="G419" s="32"/>
      <c r="H419" s="32"/>
      <c r="I419" s="32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</row>
    <row r="420" spans="1:38">
      <c r="A420" s="20"/>
      <c r="B420" s="32"/>
      <c r="C420" s="491"/>
      <c r="D420" s="32"/>
      <c r="E420" s="32"/>
      <c r="F420" s="32"/>
      <c r="G420" s="32"/>
      <c r="H420" s="32"/>
      <c r="I420" s="32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</row>
    <row r="421" spans="1:38">
      <c r="A421" s="20"/>
      <c r="B421" s="32"/>
      <c r="C421" s="491"/>
      <c r="D421" s="32"/>
      <c r="E421" s="32"/>
      <c r="F421" s="32"/>
      <c r="G421" s="32"/>
      <c r="H421" s="32"/>
      <c r="I421" s="32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</row>
    <row r="422" spans="1:38">
      <c r="A422" s="20"/>
      <c r="B422" s="32"/>
      <c r="C422" s="491"/>
      <c r="D422" s="32"/>
      <c r="E422" s="32"/>
      <c r="F422" s="32"/>
      <c r="G422" s="32"/>
      <c r="H422" s="32"/>
      <c r="I422" s="32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</row>
    <row r="423" spans="1:38">
      <c r="A423" s="20"/>
      <c r="B423" s="32"/>
      <c r="C423" s="491"/>
      <c r="D423" s="32"/>
      <c r="E423" s="32"/>
      <c r="F423" s="32"/>
      <c r="G423" s="32"/>
      <c r="H423" s="32"/>
      <c r="I423" s="32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</row>
    <row r="424" spans="1:38">
      <c r="A424" s="20"/>
      <c r="B424" s="32"/>
      <c r="C424" s="491"/>
      <c r="D424" s="32"/>
      <c r="E424" s="32"/>
      <c r="F424" s="32"/>
      <c r="G424" s="32"/>
      <c r="H424" s="32"/>
      <c r="I424" s="32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</row>
    <row r="425" spans="1:38">
      <c r="A425" s="20"/>
      <c r="B425" s="32"/>
      <c r="C425" s="491"/>
      <c r="D425" s="32"/>
      <c r="E425" s="32"/>
      <c r="F425" s="32"/>
      <c r="G425" s="32"/>
      <c r="H425" s="32"/>
      <c r="I425" s="32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</row>
    <row r="426" spans="1:38">
      <c r="A426" s="20"/>
      <c r="B426" s="32"/>
      <c r="C426" s="491"/>
      <c r="D426" s="32"/>
      <c r="E426" s="32"/>
      <c r="F426" s="32"/>
      <c r="G426" s="32"/>
      <c r="H426" s="32"/>
      <c r="I426" s="32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</row>
    <row r="427" spans="1:38">
      <c r="A427" s="20"/>
      <c r="B427" s="32"/>
      <c r="C427" s="491"/>
      <c r="D427" s="32"/>
      <c r="E427" s="32"/>
      <c r="F427" s="32"/>
      <c r="G427" s="32"/>
      <c r="H427" s="32"/>
      <c r="I427" s="32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</row>
    <row r="428" spans="1:38">
      <c r="A428" s="20"/>
      <c r="B428" s="32"/>
      <c r="C428" s="491"/>
      <c r="D428" s="32"/>
      <c r="E428" s="32"/>
      <c r="F428" s="32"/>
      <c r="G428" s="32"/>
      <c r="H428" s="32"/>
      <c r="I428" s="32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</row>
    <row r="429" spans="1:38">
      <c r="A429" s="20"/>
      <c r="B429" s="32"/>
      <c r="C429" s="491"/>
      <c r="D429" s="32"/>
      <c r="E429" s="32"/>
      <c r="F429" s="32"/>
      <c r="G429" s="32"/>
      <c r="H429" s="32"/>
      <c r="I429" s="32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</row>
    <row r="430" spans="1:38">
      <c r="A430" s="20"/>
      <c r="B430" s="32"/>
      <c r="C430" s="491"/>
      <c r="D430" s="32"/>
      <c r="E430" s="32"/>
      <c r="F430" s="32"/>
      <c r="G430" s="32"/>
      <c r="H430" s="32"/>
      <c r="I430" s="32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</row>
    <row r="431" spans="1:38">
      <c r="A431" s="20"/>
      <c r="B431" s="32"/>
      <c r="C431" s="491"/>
      <c r="D431" s="32"/>
      <c r="E431" s="32"/>
      <c r="F431" s="32"/>
      <c r="G431" s="32"/>
      <c r="H431" s="32"/>
      <c r="I431" s="32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</row>
    <row r="432" spans="1:38">
      <c r="A432" s="20"/>
      <c r="B432" s="32"/>
      <c r="C432" s="491"/>
      <c r="D432" s="32"/>
      <c r="E432" s="32"/>
      <c r="F432" s="32"/>
      <c r="G432" s="32"/>
      <c r="H432" s="32"/>
      <c r="I432" s="32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</row>
    <row r="433" spans="1:38">
      <c r="A433" s="20"/>
      <c r="B433" s="32"/>
      <c r="C433" s="491"/>
      <c r="D433" s="32"/>
      <c r="E433" s="32"/>
      <c r="F433" s="32"/>
      <c r="G433" s="32"/>
      <c r="H433" s="32"/>
      <c r="I433" s="32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</row>
    <row r="434" spans="1:38">
      <c r="A434" s="20"/>
      <c r="B434" s="32"/>
      <c r="C434" s="491"/>
      <c r="D434" s="32"/>
      <c r="E434" s="32"/>
      <c r="F434" s="32"/>
      <c r="G434" s="32"/>
      <c r="H434" s="32"/>
      <c r="I434" s="32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</row>
    <row r="435" spans="1:38">
      <c r="A435" s="20"/>
      <c r="B435" s="32"/>
      <c r="C435" s="491"/>
      <c r="D435" s="32"/>
      <c r="E435" s="32"/>
      <c r="F435" s="32"/>
      <c r="G435" s="32"/>
      <c r="H435" s="32"/>
      <c r="I435" s="32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</row>
    <row r="436" spans="1:38">
      <c r="A436" s="20"/>
      <c r="B436" s="32"/>
      <c r="C436" s="491"/>
      <c r="D436" s="32"/>
      <c r="E436" s="32"/>
      <c r="F436" s="32"/>
      <c r="G436" s="32"/>
      <c r="H436" s="32"/>
      <c r="I436" s="32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</row>
    <row r="437" spans="1:38">
      <c r="A437" s="20"/>
      <c r="B437" s="32"/>
      <c r="C437" s="491"/>
      <c r="D437" s="32"/>
      <c r="E437" s="32"/>
      <c r="F437" s="32"/>
      <c r="G437" s="32"/>
      <c r="H437" s="32"/>
      <c r="I437" s="32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</row>
    <row r="438" spans="1:38">
      <c r="A438" s="20"/>
      <c r="B438" s="32"/>
      <c r="C438" s="491"/>
      <c r="D438" s="32"/>
      <c r="E438" s="32"/>
      <c r="F438" s="32"/>
      <c r="G438" s="32"/>
      <c r="H438" s="32"/>
      <c r="I438" s="32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</row>
    <row r="439" spans="1:38">
      <c r="A439" s="20"/>
      <c r="B439" s="32"/>
      <c r="C439" s="491"/>
      <c r="D439" s="32"/>
      <c r="E439" s="32"/>
      <c r="F439" s="32"/>
      <c r="G439" s="32"/>
      <c r="H439" s="32"/>
      <c r="I439" s="32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</row>
    <row r="440" spans="1:38">
      <c r="A440" s="20"/>
      <c r="B440" s="32"/>
      <c r="C440" s="491"/>
      <c r="D440" s="32"/>
      <c r="E440" s="32"/>
      <c r="F440" s="32"/>
      <c r="G440" s="32"/>
      <c r="H440" s="32"/>
      <c r="I440" s="32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</row>
    <row r="441" spans="1:38">
      <c r="A441" s="20"/>
      <c r="B441" s="32"/>
      <c r="C441" s="491"/>
      <c r="D441" s="32"/>
      <c r="E441" s="32"/>
      <c r="F441" s="32"/>
      <c r="G441" s="32"/>
      <c r="H441" s="32"/>
      <c r="I441" s="32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</row>
    <row r="442" spans="1:38">
      <c r="A442" s="20"/>
      <c r="B442" s="32"/>
      <c r="C442" s="491"/>
      <c r="D442" s="32"/>
      <c r="E442" s="32"/>
      <c r="F442" s="32"/>
      <c r="G442" s="32"/>
      <c r="H442" s="32"/>
      <c r="I442" s="32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</row>
    <row r="443" spans="1:38">
      <c r="A443" s="20"/>
      <c r="B443" s="32"/>
      <c r="C443" s="491"/>
      <c r="D443" s="32"/>
      <c r="E443" s="32"/>
      <c r="F443" s="32"/>
      <c r="G443" s="32"/>
      <c r="H443" s="32"/>
      <c r="I443" s="32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</row>
    <row r="444" spans="1:38">
      <c r="A444" s="20"/>
      <c r="B444" s="32"/>
      <c r="C444" s="491"/>
      <c r="D444" s="32"/>
      <c r="E444" s="32"/>
      <c r="F444" s="32"/>
      <c r="G444" s="32"/>
      <c r="H444" s="32"/>
      <c r="I444" s="32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</row>
    <row r="445" spans="1:38">
      <c r="A445" s="20"/>
      <c r="B445" s="32"/>
      <c r="C445" s="491"/>
      <c r="D445" s="32"/>
      <c r="E445" s="32"/>
      <c r="F445" s="32"/>
      <c r="G445" s="32"/>
      <c r="H445" s="32"/>
      <c r="I445" s="32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</row>
    <row r="446" spans="1:38">
      <c r="A446" s="20"/>
      <c r="B446" s="32"/>
      <c r="C446" s="491"/>
      <c r="D446" s="32"/>
      <c r="E446" s="32"/>
      <c r="F446" s="32"/>
      <c r="G446" s="32"/>
      <c r="H446" s="32"/>
      <c r="I446" s="32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</row>
    <row r="447" spans="1:38">
      <c r="A447" s="20"/>
      <c r="B447" s="32"/>
      <c r="C447" s="491"/>
      <c r="D447" s="32"/>
      <c r="E447" s="32"/>
      <c r="F447" s="32"/>
      <c r="G447" s="32"/>
      <c r="H447" s="32"/>
      <c r="I447" s="32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</row>
    <row r="448" spans="1:38">
      <c r="A448" s="20"/>
      <c r="B448" s="32"/>
      <c r="C448" s="491"/>
      <c r="D448" s="32"/>
      <c r="E448" s="32"/>
      <c r="F448" s="32"/>
      <c r="G448" s="32"/>
      <c r="H448" s="32"/>
      <c r="I448" s="32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</row>
    <row r="449" spans="1:38">
      <c r="A449" s="20"/>
      <c r="B449" s="32"/>
      <c r="C449" s="491"/>
      <c r="D449" s="32"/>
      <c r="E449" s="32"/>
      <c r="F449" s="32"/>
      <c r="G449" s="32"/>
      <c r="H449" s="32"/>
      <c r="I449" s="32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</row>
    <row r="450" spans="1:38">
      <c r="A450" s="20"/>
      <c r="B450" s="32"/>
      <c r="C450" s="491"/>
      <c r="D450" s="32"/>
      <c r="E450" s="32"/>
      <c r="F450" s="32"/>
      <c r="G450" s="32"/>
      <c r="H450" s="32"/>
      <c r="I450" s="32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</row>
    <row r="451" spans="1:38">
      <c r="A451" s="20"/>
      <c r="B451" s="32"/>
      <c r="C451" s="491"/>
      <c r="D451" s="32"/>
      <c r="E451" s="32"/>
      <c r="F451" s="32"/>
      <c r="G451" s="32"/>
      <c r="H451" s="32"/>
      <c r="I451" s="32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</row>
    <row r="452" spans="1:38">
      <c r="A452" s="20"/>
      <c r="B452" s="32"/>
      <c r="C452" s="491"/>
      <c r="D452" s="32"/>
      <c r="E452" s="32"/>
      <c r="F452" s="32"/>
      <c r="G452" s="32"/>
      <c r="H452" s="32"/>
      <c r="I452" s="32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</row>
    <row r="453" spans="1:38">
      <c r="A453" s="20"/>
      <c r="B453" s="32"/>
      <c r="C453" s="491"/>
      <c r="D453" s="32"/>
      <c r="E453" s="32"/>
      <c r="F453" s="32"/>
      <c r="G453" s="32"/>
      <c r="H453" s="32"/>
      <c r="I453" s="32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</row>
    <row r="454" spans="1:38">
      <c r="A454" s="20"/>
      <c r="B454" s="32"/>
      <c r="C454" s="491"/>
      <c r="D454" s="32"/>
      <c r="E454" s="32"/>
      <c r="F454" s="32"/>
      <c r="G454" s="32"/>
      <c r="H454" s="32"/>
      <c r="I454" s="32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</row>
    <row r="455" spans="1:38">
      <c r="A455" s="20"/>
      <c r="B455" s="32"/>
      <c r="C455" s="491"/>
      <c r="D455" s="32"/>
      <c r="E455" s="32"/>
      <c r="F455" s="32"/>
      <c r="G455" s="32"/>
      <c r="H455" s="32"/>
      <c r="I455" s="32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</row>
    <row r="456" spans="1:38">
      <c r="A456" s="20"/>
      <c r="B456" s="32"/>
      <c r="C456" s="491"/>
      <c r="D456" s="32"/>
      <c r="E456" s="32"/>
      <c r="F456" s="32"/>
      <c r="G456" s="32"/>
      <c r="H456" s="32"/>
      <c r="I456" s="32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</row>
    <row r="457" spans="1:38">
      <c r="A457" s="20"/>
      <c r="B457" s="32"/>
      <c r="C457" s="491"/>
      <c r="D457" s="32"/>
      <c r="E457" s="32"/>
      <c r="F457" s="32"/>
      <c r="G457" s="32"/>
      <c r="H457" s="32"/>
      <c r="I457" s="32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</row>
    <row r="458" spans="1:38">
      <c r="A458" s="20"/>
      <c r="B458" s="32"/>
      <c r="C458" s="491"/>
      <c r="D458" s="32"/>
      <c r="E458" s="32"/>
      <c r="F458" s="32"/>
      <c r="G458" s="32"/>
      <c r="H458" s="32"/>
      <c r="I458" s="32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</row>
    <row r="459" spans="1:38">
      <c r="A459" s="20"/>
      <c r="B459" s="32"/>
      <c r="C459" s="491"/>
      <c r="D459" s="32"/>
      <c r="E459" s="32"/>
      <c r="F459" s="32"/>
      <c r="G459" s="32"/>
      <c r="H459" s="32"/>
      <c r="I459" s="32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</row>
    <row r="460" spans="1:38">
      <c r="A460" s="20"/>
      <c r="B460" s="32"/>
      <c r="C460" s="491"/>
      <c r="D460" s="32"/>
      <c r="E460" s="32"/>
      <c r="F460" s="32"/>
      <c r="G460" s="32"/>
      <c r="H460" s="32"/>
      <c r="I460" s="32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</row>
    <row r="461" spans="1:38">
      <c r="A461" s="20"/>
      <c r="B461" s="32"/>
      <c r="C461" s="491"/>
      <c r="D461" s="32"/>
      <c r="E461" s="32"/>
      <c r="F461" s="32"/>
      <c r="G461" s="32"/>
      <c r="H461" s="32"/>
      <c r="I461" s="32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</row>
    <row r="462" spans="1:38">
      <c r="A462" s="20"/>
      <c r="B462" s="32"/>
      <c r="C462" s="491"/>
      <c r="D462" s="32"/>
      <c r="E462" s="32"/>
      <c r="F462" s="32"/>
      <c r="G462" s="32"/>
      <c r="H462" s="32"/>
      <c r="I462" s="32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</row>
    <row r="463" spans="1:38">
      <c r="A463" s="20"/>
      <c r="B463" s="32"/>
      <c r="C463" s="491"/>
      <c r="D463" s="32"/>
      <c r="E463" s="32"/>
      <c r="F463" s="32"/>
      <c r="G463" s="32"/>
      <c r="H463" s="32"/>
      <c r="I463" s="32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</row>
    <row r="464" spans="1:38">
      <c r="A464" s="20"/>
      <c r="B464" s="32"/>
      <c r="C464" s="491"/>
      <c r="D464" s="32"/>
      <c r="E464" s="32"/>
      <c r="F464" s="32"/>
      <c r="G464" s="32"/>
      <c r="H464" s="32"/>
      <c r="I464" s="32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</row>
    <row r="465" spans="1:38">
      <c r="A465" s="20"/>
      <c r="B465" s="32"/>
      <c r="C465" s="491"/>
      <c r="D465" s="32"/>
      <c r="E465" s="32"/>
      <c r="F465" s="32"/>
      <c r="G465" s="32"/>
      <c r="H465" s="32"/>
      <c r="I465" s="32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</row>
    <row r="466" spans="1:38">
      <c r="A466" s="20"/>
      <c r="B466" s="32"/>
      <c r="C466" s="491"/>
      <c r="D466" s="32"/>
      <c r="E466" s="32"/>
      <c r="F466" s="32"/>
      <c r="G466" s="32"/>
      <c r="H466" s="32"/>
      <c r="I466" s="32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</row>
    <row r="467" spans="1:38">
      <c r="A467" s="20"/>
      <c r="B467" s="32"/>
      <c r="C467" s="491"/>
      <c r="D467" s="32"/>
      <c r="E467" s="32"/>
      <c r="F467" s="32"/>
      <c r="G467" s="32"/>
      <c r="H467" s="32"/>
      <c r="I467" s="32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</row>
    <row r="468" spans="1:38">
      <c r="A468" s="20"/>
      <c r="B468" s="32"/>
      <c r="C468" s="491"/>
      <c r="D468" s="32"/>
      <c r="E468" s="32"/>
      <c r="F468" s="32"/>
      <c r="G468" s="32"/>
      <c r="H468" s="32"/>
      <c r="I468" s="32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</row>
    <row r="469" spans="1:38">
      <c r="A469" s="20"/>
      <c r="B469" s="32"/>
      <c r="C469" s="491"/>
      <c r="D469" s="32"/>
      <c r="E469" s="32"/>
      <c r="F469" s="32"/>
      <c r="G469" s="32"/>
      <c r="H469" s="32"/>
      <c r="I469" s="32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</row>
    <row r="470" spans="1:38">
      <c r="A470" s="20"/>
      <c r="B470" s="32"/>
      <c r="C470" s="491"/>
      <c r="D470" s="32"/>
      <c r="E470" s="32"/>
      <c r="F470" s="32"/>
      <c r="G470" s="32"/>
      <c r="H470" s="32"/>
      <c r="I470" s="32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</row>
    <row r="471" spans="1:38">
      <c r="A471" s="20"/>
      <c r="B471" s="32"/>
      <c r="C471" s="491"/>
      <c r="D471" s="32"/>
      <c r="E471" s="32"/>
      <c r="F471" s="32"/>
      <c r="G471" s="32"/>
      <c r="H471" s="32"/>
      <c r="I471" s="32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</row>
    <row r="472" spans="1:38">
      <c r="A472" s="20"/>
      <c r="B472" s="32"/>
      <c r="C472" s="491"/>
      <c r="D472" s="32"/>
      <c r="E472" s="32"/>
      <c r="F472" s="32"/>
      <c r="G472" s="32"/>
      <c r="H472" s="32"/>
      <c r="I472" s="32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</row>
    <row r="473" spans="1:38">
      <c r="A473" s="20"/>
      <c r="B473" s="32"/>
      <c r="C473" s="491"/>
      <c r="D473" s="32"/>
      <c r="E473" s="32"/>
      <c r="F473" s="32"/>
      <c r="G473" s="32"/>
      <c r="H473" s="32"/>
      <c r="I473" s="32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</row>
    <row r="474" spans="1:38">
      <c r="A474" s="20"/>
      <c r="B474" s="32"/>
      <c r="C474" s="491"/>
      <c r="D474" s="32"/>
      <c r="E474" s="32"/>
      <c r="F474" s="32"/>
      <c r="G474" s="32"/>
      <c r="H474" s="32"/>
      <c r="I474" s="32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</row>
    <row r="475" spans="1:38">
      <c r="A475" s="20"/>
      <c r="B475" s="32"/>
      <c r="C475" s="491"/>
      <c r="D475" s="32"/>
      <c r="E475" s="32"/>
      <c r="F475" s="32"/>
      <c r="G475" s="32"/>
      <c r="H475" s="32"/>
      <c r="I475" s="32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</row>
    <row r="476" spans="1:38">
      <c r="A476" s="20"/>
      <c r="B476" s="32"/>
      <c r="C476" s="491"/>
      <c r="D476" s="32"/>
      <c r="E476" s="32"/>
      <c r="F476" s="32"/>
      <c r="G476" s="32"/>
      <c r="H476" s="32"/>
      <c r="I476" s="32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</row>
    <row r="477" spans="1:38">
      <c r="A477" s="20"/>
      <c r="B477" s="32"/>
      <c r="C477" s="491"/>
      <c r="D477" s="32"/>
      <c r="E477" s="32"/>
      <c r="F477" s="32"/>
      <c r="G477" s="32"/>
      <c r="H477" s="32"/>
      <c r="I477" s="32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</row>
    <row r="478" spans="1:38">
      <c r="A478" s="20"/>
      <c r="B478" s="32"/>
      <c r="C478" s="491"/>
      <c r="D478" s="32"/>
      <c r="E478" s="32"/>
      <c r="F478" s="32"/>
      <c r="G478" s="32"/>
      <c r="H478" s="32"/>
      <c r="I478" s="32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</row>
    <row r="479" spans="1:38">
      <c r="A479" s="20"/>
      <c r="B479" s="32"/>
      <c r="C479" s="491"/>
      <c r="D479" s="32"/>
      <c r="E479" s="32"/>
      <c r="F479" s="32"/>
      <c r="G479" s="32"/>
      <c r="H479" s="32"/>
      <c r="I479" s="32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</row>
    <row r="480" spans="1:38">
      <c r="A480" s="20"/>
      <c r="B480" s="32"/>
      <c r="C480" s="491"/>
      <c r="D480" s="32"/>
      <c r="E480" s="32"/>
      <c r="F480" s="32"/>
      <c r="G480" s="32"/>
      <c r="H480" s="32"/>
      <c r="I480" s="32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</row>
    <row r="481" spans="1:38">
      <c r="A481" s="20"/>
      <c r="B481" s="32"/>
      <c r="C481" s="491"/>
      <c r="D481" s="32"/>
      <c r="E481" s="32"/>
      <c r="F481" s="32"/>
      <c r="G481" s="32"/>
      <c r="H481" s="32"/>
      <c r="I481" s="32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</row>
    <row r="482" spans="1:38">
      <c r="A482" s="20"/>
      <c r="B482" s="32"/>
      <c r="C482" s="491"/>
      <c r="D482" s="32"/>
      <c r="E482" s="32"/>
      <c r="F482" s="32"/>
      <c r="G482" s="32"/>
      <c r="H482" s="32"/>
      <c r="I482" s="32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</row>
    <row r="483" spans="1:38">
      <c r="A483" s="20"/>
      <c r="B483" s="32"/>
      <c r="C483" s="491"/>
      <c r="D483" s="32"/>
      <c r="E483" s="32"/>
      <c r="F483" s="32"/>
      <c r="G483" s="32"/>
      <c r="H483" s="32"/>
      <c r="I483" s="32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</row>
    <row r="484" spans="1:38">
      <c r="A484" s="20"/>
      <c r="B484" s="32"/>
      <c r="C484" s="491"/>
      <c r="D484" s="32"/>
      <c r="E484" s="32"/>
      <c r="F484" s="32"/>
      <c r="G484" s="32"/>
      <c r="H484" s="32"/>
      <c r="I484" s="32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</row>
    <row r="485" spans="1:38">
      <c r="A485" s="20"/>
      <c r="B485" s="32"/>
      <c r="C485" s="491"/>
      <c r="D485" s="32"/>
      <c r="E485" s="32"/>
      <c r="F485" s="32"/>
      <c r="G485" s="32"/>
      <c r="H485" s="32"/>
      <c r="I485" s="32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</row>
    <row r="486" spans="1:38">
      <c r="A486" s="20"/>
      <c r="B486" s="32"/>
      <c r="C486" s="491"/>
      <c r="D486" s="32"/>
      <c r="E486" s="32"/>
      <c r="F486" s="32"/>
      <c r="G486" s="32"/>
      <c r="H486" s="32"/>
      <c r="I486" s="32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</row>
    <row r="487" spans="1:38">
      <c r="A487" s="20"/>
      <c r="B487" s="32"/>
      <c r="C487" s="491"/>
      <c r="D487" s="32"/>
      <c r="E487" s="32"/>
      <c r="F487" s="32"/>
      <c r="G487" s="32"/>
      <c r="H487" s="32"/>
      <c r="I487" s="32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</row>
    <row r="488" spans="1:38">
      <c r="A488" s="20"/>
      <c r="B488" s="32"/>
      <c r="C488" s="491"/>
      <c r="D488" s="32"/>
      <c r="E488" s="32"/>
      <c r="F488" s="32"/>
      <c r="G488" s="32"/>
      <c r="H488" s="32"/>
      <c r="I488" s="32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</row>
    <row r="489" spans="1:38">
      <c r="A489" s="20"/>
      <c r="B489" s="32"/>
      <c r="C489" s="491"/>
      <c r="D489" s="32"/>
      <c r="E489" s="32"/>
      <c r="F489" s="32"/>
      <c r="G489" s="32"/>
      <c r="H489" s="32"/>
      <c r="I489" s="32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</row>
    <row r="490" spans="1:38">
      <c r="A490" s="20"/>
      <c r="B490" s="32"/>
      <c r="C490" s="491"/>
      <c r="D490" s="32"/>
      <c r="E490" s="32"/>
      <c r="F490" s="32"/>
      <c r="G490" s="32"/>
      <c r="H490" s="32"/>
      <c r="I490" s="32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</row>
    <row r="491" spans="1:38">
      <c r="A491" s="20"/>
      <c r="B491" s="32"/>
      <c r="C491" s="491"/>
      <c r="D491" s="32"/>
      <c r="E491" s="32"/>
      <c r="F491" s="32"/>
      <c r="G491" s="32"/>
      <c r="H491" s="32"/>
      <c r="I491" s="32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</row>
    <row r="492" spans="1:38">
      <c r="A492" s="20"/>
      <c r="B492" s="32"/>
      <c r="C492" s="491"/>
      <c r="D492" s="32"/>
      <c r="E492" s="32"/>
      <c r="F492" s="32"/>
      <c r="G492" s="32"/>
      <c r="H492" s="32"/>
      <c r="I492" s="32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</row>
    <row r="493" spans="1:38">
      <c r="A493" s="20"/>
      <c r="B493" s="32"/>
      <c r="C493" s="491"/>
      <c r="D493" s="32"/>
      <c r="E493" s="32"/>
      <c r="F493" s="32"/>
      <c r="G493" s="32"/>
      <c r="H493" s="32"/>
      <c r="I493" s="32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</row>
    <row r="494" spans="1:38">
      <c r="A494" s="20"/>
      <c r="B494" s="32"/>
      <c r="C494" s="491"/>
      <c r="D494" s="32"/>
      <c r="E494" s="32"/>
      <c r="F494" s="32"/>
      <c r="G494" s="32"/>
      <c r="H494" s="32"/>
      <c r="I494" s="32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</row>
    <row r="495" spans="1:38">
      <c r="A495" s="20"/>
      <c r="B495" s="32"/>
      <c r="C495" s="491"/>
      <c r="D495" s="32"/>
      <c r="E495" s="32"/>
      <c r="F495" s="32"/>
      <c r="G495" s="32"/>
      <c r="H495" s="32"/>
      <c r="I495" s="32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</row>
    <row r="496" spans="1:38">
      <c r="A496" s="20"/>
      <c r="B496" s="32"/>
      <c r="C496" s="491"/>
      <c r="D496" s="32"/>
      <c r="E496" s="32"/>
      <c r="F496" s="32"/>
      <c r="G496" s="32"/>
      <c r="H496" s="32"/>
      <c r="I496" s="32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</row>
    <row r="497" spans="1:38">
      <c r="A497" s="20"/>
      <c r="B497" s="32"/>
      <c r="C497" s="491"/>
      <c r="D497" s="32"/>
      <c r="E497" s="32"/>
      <c r="F497" s="32"/>
      <c r="G497" s="32"/>
      <c r="H497" s="32"/>
      <c r="I497" s="32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</row>
    <row r="498" spans="1:38">
      <c r="A498" s="20"/>
      <c r="B498" s="32"/>
      <c r="C498" s="491"/>
      <c r="D498" s="32"/>
      <c r="E498" s="32"/>
      <c r="F498" s="32"/>
      <c r="G498" s="32"/>
      <c r="H498" s="32"/>
      <c r="I498" s="32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</row>
    <row r="499" spans="1:38">
      <c r="A499" s="20"/>
      <c r="B499" s="32"/>
      <c r="C499" s="491"/>
      <c r="D499" s="32"/>
      <c r="E499" s="32"/>
      <c r="F499" s="32"/>
      <c r="G499" s="32"/>
      <c r="H499" s="32"/>
      <c r="I499" s="32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</row>
    <row r="500" spans="1:38">
      <c r="A500" s="20"/>
      <c r="B500" s="32"/>
      <c r="C500" s="491"/>
      <c r="D500" s="32"/>
      <c r="E500" s="32"/>
      <c r="F500" s="32"/>
      <c r="G500" s="32"/>
      <c r="H500" s="32"/>
      <c r="I500" s="32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</row>
    <row r="501" spans="1:38">
      <c r="A501" s="20"/>
      <c r="B501" s="32"/>
      <c r="C501" s="491"/>
      <c r="D501" s="32"/>
      <c r="E501" s="32"/>
      <c r="F501" s="32"/>
      <c r="G501" s="32"/>
      <c r="H501" s="32"/>
      <c r="I501" s="32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</row>
    <row r="502" spans="1:38">
      <c r="A502" s="20"/>
      <c r="B502" s="32"/>
      <c r="C502" s="491"/>
      <c r="D502" s="32"/>
      <c r="E502" s="32"/>
      <c r="F502" s="32"/>
      <c r="G502" s="32"/>
      <c r="H502" s="32"/>
      <c r="I502" s="32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</row>
    <row r="503" spans="1:38">
      <c r="A503" s="20"/>
      <c r="B503" s="32"/>
      <c r="C503" s="491"/>
      <c r="D503" s="32"/>
      <c r="E503" s="32"/>
      <c r="F503" s="32"/>
      <c r="G503" s="32"/>
      <c r="H503" s="32"/>
      <c r="I503" s="32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</row>
    <row r="504" spans="1:38">
      <c r="A504" s="20"/>
      <c r="B504" s="32"/>
      <c r="C504" s="491"/>
      <c r="D504" s="32"/>
      <c r="E504" s="32"/>
      <c r="F504" s="32"/>
      <c r="G504" s="32"/>
      <c r="H504" s="32"/>
      <c r="I504" s="32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</row>
    <row r="505" spans="1:38">
      <c r="A505" s="20"/>
      <c r="B505" s="32"/>
      <c r="C505" s="491"/>
      <c r="D505" s="32"/>
      <c r="E505" s="32"/>
      <c r="F505" s="32"/>
      <c r="G505" s="32"/>
      <c r="H505" s="32"/>
      <c r="I505" s="32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</row>
    <row r="506" spans="1:38">
      <c r="A506" s="20"/>
      <c r="B506" s="32"/>
      <c r="C506" s="491"/>
      <c r="D506" s="32"/>
      <c r="E506" s="32"/>
      <c r="F506" s="32"/>
      <c r="G506" s="32"/>
      <c r="H506" s="32"/>
      <c r="I506" s="32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</row>
    <row r="507" spans="1:38">
      <c r="A507" s="20"/>
      <c r="B507" s="32"/>
      <c r="C507" s="491"/>
      <c r="D507" s="32"/>
      <c r="E507" s="32"/>
      <c r="F507" s="32"/>
      <c r="G507" s="32"/>
      <c r="H507" s="32"/>
      <c r="I507" s="32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</row>
    <row r="508" spans="1:38">
      <c r="A508" s="20"/>
      <c r="B508" s="32"/>
      <c r="C508" s="491"/>
      <c r="D508" s="32"/>
      <c r="E508" s="32"/>
      <c r="F508" s="32"/>
      <c r="G508" s="32"/>
      <c r="H508" s="32"/>
      <c r="I508" s="32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</row>
    <row r="509" spans="1:38">
      <c r="A509" s="20"/>
      <c r="B509" s="32"/>
      <c r="C509" s="491"/>
      <c r="D509" s="32"/>
      <c r="E509" s="32"/>
      <c r="F509" s="32"/>
      <c r="G509" s="32"/>
      <c r="H509" s="32"/>
      <c r="I509" s="32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</row>
    <row r="510" spans="1:38">
      <c r="A510" s="20"/>
      <c r="B510" s="32"/>
      <c r="C510" s="491"/>
      <c r="D510" s="32"/>
      <c r="E510" s="32"/>
      <c r="F510" s="32"/>
      <c r="G510" s="32"/>
      <c r="H510" s="32"/>
      <c r="I510" s="32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</row>
    <row r="511" spans="1:38">
      <c r="A511" s="20"/>
      <c r="B511" s="32"/>
      <c r="C511" s="491"/>
      <c r="D511" s="32"/>
      <c r="E511" s="32"/>
      <c r="F511" s="32"/>
      <c r="G511" s="32"/>
      <c r="H511" s="32"/>
      <c r="I511" s="32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</row>
    <row r="512" spans="1:38">
      <c r="A512" s="20"/>
      <c r="B512" s="32"/>
      <c r="C512" s="491"/>
      <c r="D512" s="32"/>
      <c r="E512" s="32"/>
      <c r="F512" s="32"/>
      <c r="G512" s="32"/>
      <c r="H512" s="32"/>
      <c r="I512" s="32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</row>
    <row r="513" spans="1:38">
      <c r="A513" s="20"/>
      <c r="B513" s="32"/>
      <c r="C513" s="491"/>
      <c r="D513" s="32"/>
      <c r="E513" s="32"/>
      <c r="F513" s="32"/>
      <c r="G513" s="32"/>
      <c r="H513" s="32"/>
      <c r="I513" s="32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</row>
    <row r="514" spans="1:38">
      <c r="A514" s="20"/>
      <c r="B514" s="32"/>
      <c r="C514" s="491"/>
      <c r="D514" s="32"/>
      <c r="E514" s="32"/>
      <c r="F514" s="32"/>
      <c r="G514" s="32"/>
      <c r="H514" s="32"/>
      <c r="I514" s="32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</row>
    <row r="515" spans="1:38">
      <c r="A515" s="20"/>
      <c r="B515" s="32"/>
      <c r="C515" s="491"/>
      <c r="D515" s="32"/>
      <c r="E515" s="32"/>
      <c r="F515" s="32"/>
      <c r="G515" s="32"/>
      <c r="H515" s="32"/>
      <c r="I515" s="32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</row>
    <row r="516" spans="1:38">
      <c r="A516" s="20"/>
      <c r="B516" s="32"/>
      <c r="C516" s="491"/>
      <c r="D516" s="32"/>
      <c r="E516" s="32"/>
      <c r="F516" s="32"/>
      <c r="G516" s="32"/>
      <c r="H516" s="32"/>
      <c r="I516" s="32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</row>
    <row r="517" spans="1:38">
      <c r="A517" s="20"/>
      <c r="B517" s="32"/>
      <c r="C517" s="491"/>
      <c r="D517" s="32"/>
      <c r="E517" s="32"/>
      <c r="F517" s="32"/>
      <c r="G517" s="32"/>
      <c r="H517" s="32"/>
      <c r="I517" s="32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</row>
    <row r="518" spans="1:38">
      <c r="A518" s="20"/>
      <c r="B518" s="32"/>
      <c r="C518" s="491"/>
      <c r="D518" s="32"/>
      <c r="E518" s="32"/>
      <c r="F518" s="32"/>
      <c r="G518" s="32"/>
      <c r="H518" s="32"/>
      <c r="I518" s="32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</row>
    <row r="519" spans="1:38">
      <c r="A519" s="20"/>
      <c r="B519" s="32"/>
      <c r="C519" s="491"/>
      <c r="D519" s="32"/>
      <c r="E519" s="32"/>
      <c r="F519" s="32"/>
      <c r="G519" s="32"/>
      <c r="H519" s="32"/>
      <c r="I519" s="32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</row>
    <row r="520" spans="1:38">
      <c r="A520" s="20"/>
      <c r="B520" s="32"/>
      <c r="C520" s="491"/>
      <c r="D520" s="32"/>
      <c r="E520" s="32"/>
      <c r="F520" s="32"/>
      <c r="G520" s="32"/>
      <c r="H520" s="32"/>
      <c r="I520" s="32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</row>
    <row r="521" spans="1:38">
      <c r="A521" s="20"/>
      <c r="B521" s="32"/>
      <c r="C521" s="491"/>
      <c r="D521" s="32"/>
      <c r="E521" s="32"/>
      <c r="F521" s="32"/>
      <c r="G521" s="32"/>
      <c r="H521" s="32"/>
      <c r="I521" s="32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</row>
    <row r="522" spans="1:38">
      <c r="A522" s="20"/>
      <c r="B522" s="32"/>
      <c r="C522" s="491"/>
      <c r="D522" s="32"/>
      <c r="E522" s="32"/>
      <c r="F522" s="32"/>
      <c r="G522" s="32"/>
      <c r="H522" s="32"/>
      <c r="I522" s="32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</row>
    <row r="523" spans="1:38">
      <c r="A523" s="20"/>
      <c r="B523" s="32"/>
      <c r="C523" s="491"/>
      <c r="D523" s="32"/>
      <c r="E523" s="32"/>
      <c r="F523" s="32"/>
      <c r="G523" s="32"/>
      <c r="H523" s="32"/>
      <c r="I523" s="32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</row>
    <row r="524" spans="1:38">
      <c r="A524" s="20"/>
      <c r="B524" s="32"/>
      <c r="C524" s="491"/>
      <c r="D524" s="32"/>
      <c r="E524" s="32"/>
      <c r="F524" s="32"/>
      <c r="G524" s="32"/>
      <c r="H524" s="32"/>
      <c r="I524" s="32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</row>
    <row r="525" spans="1:38">
      <c r="A525" s="20"/>
      <c r="B525" s="32"/>
      <c r="C525" s="491"/>
      <c r="D525" s="32"/>
      <c r="E525" s="32"/>
      <c r="F525" s="32"/>
      <c r="G525" s="32"/>
      <c r="H525" s="32"/>
      <c r="I525" s="32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</row>
    <row r="526" spans="1:38">
      <c r="A526" s="20"/>
      <c r="B526" s="32"/>
      <c r="C526" s="491"/>
      <c r="D526" s="32"/>
      <c r="E526" s="32"/>
      <c r="F526" s="32"/>
      <c r="G526" s="32"/>
      <c r="H526" s="32"/>
      <c r="I526" s="32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</row>
    <row r="527" spans="1:38">
      <c r="A527" s="20"/>
      <c r="B527" s="32"/>
      <c r="C527" s="491"/>
      <c r="D527" s="32"/>
      <c r="E527" s="32"/>
      <c r="F527" s="32"/>
      <c r="G527" s="32"/>
      <c r="H527" s="32"/>
      <c r="I527" s="32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</row>
    <row r="528" spans="1:38">
      <c r="A528" s="20"/>
      <c r="B528" s="32"/>
      <c r="C528" s="491"/>
      <c r="D528" s="32"/>
      <c r="E528" s="32"/>
      <c r="F528" s="32"/>
      <c r="G528" s="32"/>
      <c r="H528" s="32"/>
      <c r="I528" s="32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</row>
    <row r="529" spans="1:38">
      <c r="A529" s="20"/>
      <c r="B529" s="32"/>
      <c r="C529" s="491"/>
      <c r="D529" s="32"/>
      <c r="E529" s="32"/>
      <c r="F529" s="32"/>
      <c r="G529" s="32"/>
      <c r="H529" s="32"/>
      <c r="I529" s="32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</row>
    <row r="530" spans="1:38">
      <c r="A530" s="20"/>
      <c r="B530" s="32"/>
      <c r="C530" s="491"/>
      <c r="D530" s="32"/>
      <c r="E530" s="32"/>
      <c r="F530" s="32"/>
      <c r="G530" s="32"/>
      <c r="H530" s="32"/>
      <c r="I530" s="32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</row>
    <row r="531" spans="1:38">
      <c r="A531" s="20"/>
      <c r="B531" s="32"/>
      <c r="C531" s="491"/>
      <c r="D531" s="32"/>
      <c r="E531" s="32"/>
      <c r="F531" s="32"/>
      <c r="G531" s="32"/>
      <c r="H531" s="32"/>
      <c r="I531" s="32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</row>
    <row r="532" spans="1:38">
      <c r="A532" s="20"/>
      <c r="B532" s="32"/>
      <c r="C532" s="491"/>
      <c r="D532" s="32"/>
      <c r="E532" s="32"/>
      <c r="F532" s="32"/>
      <c r="G532" s="32"/>
      <c r="H532" s="32"/>
      <c r="I532" s="32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</row>
    <row r="533" spans="1:38">
      <c r="A533" s="20"/>
      <c r="B533" s="32"/>
      <c r="C533" s="491"/>
      <c r="D533" s="32"/>
      <c r="E533" s="32"/>
      <c r="F533" s="32"/>
      <c r="G533" s="32"/>
      <c r="H533" s="32"/>
      <c r="I533" s="32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</row>
    <row r="534" spans="1:38">
      <c r="A534" s="20"/>
      <c r="B534" s="32"/>
      <c r="C534" s="491"/>
      <c r="D534" s="32"/>
      <c r="E534" s="32"/>
      <c r="F534" s="32"/>
      <c r="G534" s="32"/>
      <c r="H534" s="32"/>
      <c r="I534" s="32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</row>
    <row r="535" spans="1:38">
      <c r="A535" s="20"/>
      <c r="B535" s="32"/>
      <c r="C535" s="491"/>
      <c r="D535" s="32"/>
      <c r="E535" s="32"/>
      <c r="F535" s="32"/>
      <c r="G535" s="32"/>
      <c r="H535" s="32"/>
      <c r="I535" s="32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</row>
    <row r="536" spans="1:38">
      <c r="A536" s="20"/>
      <c r="B536" s="32"/>
      <c r="C536" s="491"/>
      <c r="D536" s="32"/>
      <c r="E536" s="32"/>
      <c r="F536" s="32"/>
      <c r="G536" s="32"/>
      <c r="H536" s="32"/>
      <c r="I536" s="32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</row>
    <row r="537" spans="1:38">
      <c r="A537" s="20"/>
      <c r="B537" s="32"/>
      <c r="C537" s="491"/>
      <c r="D537" s="32"/>
      <c r="E537" s="32"/>
      <c r="F537" s="32"/>
      <c r="G537" s="32"/>
      <c r="H537" s="32"/>
      <c r="I537" s="32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</row>
    <row r="538" spans="1:38">
      <c r="A538" s="20"/>
      <c r="B538" s="32"/>
      <c r="C538" s="491"/>
      <c r="D538" s="32"/>
      <c r="E538" s="32"/>
      <c r="F538" s="32"/>
      <c r="G538" s="32"/>
      <c r="H538" s="32"/>
      <c r="I538" s="32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</row>
    <row r="539" spans="1:38">
      <c r="A539" s="20"/>
      <c r="B539" s="32"/>
      <c r="C539" s="491"/>
      <c r="D539" s="32"/>
      <c r="E539" s="32"/>
      <c r="F539" s="32"/>
      <c r="G539" s="32"/>
      <c r="H539" s="32"/>
      <c r="I539" s="32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</row>
    <row r="540" spans="1:38">
      <c r="A540" s="20"/>
      <c r="B540" s="32"/>
      <c r="C540" s="491"/>
      <c r="D540" s="32"/>
      <c r="E540" s="32"/>
      <c r="F540" s="32"/>
      <c r="G540" s="32"/>
      <c r="H540" s="32"/>
      <c r="I540" s="32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</row>
    <row r="541" spans="1:38">
      <c r="A541" s="20"/>
      <c r="B541" s="32"/>
      <c r="C541" s="491"/>
      <c r="D541" s="32"/>
      <c r="E541" s="32"/>
      <c r="F541" s="32"/>
      <c r="G541" s="32"/>
      <c r="H541" s="32"/>
      <c r="I541" s="32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</row>
    <row r="542" spans="1:38">
      <c r="A542" s="20"/>
      <c r="B542" s="32"/>
      <c r="C542" s="491"/>
      <c r="D542" s="32"/>
      <c r="E542" s="32"/>
      <c r="F542" s="32"/>
      <c r="G542" s="32"/>
      <c r="H542" s="32"/>
      <c r="I542" s="32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</row>
    <row r="543" spans="1:38">
      <c r="A543" s="20"/>
      <c r="B543" s="32"/>
      <c r="C543" s="491"/>
      <c r="D543" s="32"/>
      <c r="E543" s="32"/>
      <c r="F543" s="32"/>
      <c r="G543" s="32"/>
      <c r="H543" s="32"/>
      <c r="I543" s="32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</row>
    <row r="544" spans="1:38">
      <c r="A544" s="20"/>
      <c r="B544" s="32"/>
      <c r="C544" s="491"/>
      <c r="D544" s="32"/>
      <c r="E544" s="32"/>
      <c r="F544" s="32"/>
      <c r="G544" s="32"/>
      <c r="H544" s="32"/>
      <c r="I544" s="32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</row>
    <row r="545" spans="1:38">
      <c r="A545" s="20"/>
      <c r="B545" s="32"/>
      <c r="C545" s="491"/>
      <c r="D545" s="32"/>
      <c r="E545" s="32"/>
      <c r="F545" s="32"/>
      <c r="G545" s="32"/>
      <c r="H545" s="32"/>
      <c r="I545" s="32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</row>
    <row r="546" spans="1:38">
      <c r="A546" s="20"/>
      <c r="B546" s="32"/>
      <c r="C546" s="491"/>
      <c r="D546" s="32"/>
      <c r="E546" s="32"/>
      <c r="F546" s="32"/>
      <c r="G546" s="32"/>
      <c r="H546" s="32"/>
      <c r="I546" s="32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</row>
    <row r="547" spans="1:38">
      <c r="A547" s="20"/>
      <c r="B547" s="32"/>
      <c r="C547" s="491"/>
      <c r="D547" s="32"/>
      <c r="E547" s="32"/>
      <c r="F547" s="32"/>
      <c r="G547" s="32"/>
      <c r="H547" s="32"/>
      <c r="I547" s="32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</row>
    <row r="548" spans="1:38">
      <c r="A548" s="20"/>
      <c r="B548" s="32"/>
      <c r="C548" s="491"/>
      <c r="D548" s="32"/>
      <c r="E548" s="32"/>
      <c r="F548" s="32"/>
      <c r="G548" s="32"/>
      <c r="H548" s="32"/>
      <c r="I548" s="32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</row>
    <row r="549" spans="1:38">
      <c r="A549" s="20"/>
      <c r="B549" s="32"/>
      <c r="C549" s="491"/>
      <c r="D549" s="32"/>
      <c r="E549" s="32"/>
      <c r="F549" s="32"/>
      <c r="G549" s="32"/>
      <c r="H549" s="32"/>
      <c r="I549" s="32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</row>
    <row r="550" spans="1:38">
      <c r="A550" s="20"/>
      <c r="B550" s="32"/>
      <c r="C550" s="491"/>
      <c r="D550" s="32"/>
      <c r="E550" s="32"/>
      <c r="F550" s="32"/>
      <c r="G550" s="32"/>
      <c r="H550" s="32"/>
      <c r="I550" s="32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</row>
    <row r="551" spans="1:38">
      <c r="A551" s="20"/>
      <c r="B551" s="32"/>
      <c r="C551" s="491"/>
      <c r="D551" s="32"/>
      <c r="E551" s="32"/>
      <c r="F551" s="32"/>
      <c r="G551" s="32"/>
      <c r="H551" s="32"/>
      <c r="I551" s="32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</row>
    <row r="552" spans="1:38">
      <c r="A552" s="20"/>
      <c r="B552" s="32"/>
      <c r="C552" s="491"/>
      <c r="D552" s="32"/>
      <c r="E552" s="32"/>
      <c r="F552" s="32"/>
      <c r="G552" s="32"/>
      <c r="H552" s="32"/>
      <c r="I552" s="32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</row>
    <row r="553" spans="1:38">
      <c r="A553" s="20"/>
      <c r="B553" s="32"/>
      <c r="C553" s="491"/>
      <c r="D553" s="32"/>
      <c r="E553" s="32"/>
      <c r="F553" s="32"/>
      <c r="G553" s="32"/>
      <c r="H553" s="32"/>
      <c r="I553" s="32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</row>
    <row r="554" spans="1:38">
      <c r="A554" s="20"/>
      <c r="B554" s="32"/>
      <c r="C554" s="491"/>
      <c r="D554" s="32"/>
      <c r="E554" s="32"/>
      <c r="F554" s="32"/>
      <c r="G554" s="32"/>
      <c r="H554" s="32"/>
      <c r="I554" s="32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</row>
    <row r="555" spans="1:38">
      <c r="A555" s="20"/>
      <c r="B555" s="32"/>
      <c r="C555" s="491"/>
      <c r="D555" s="32"/>
      <c r="E555" s="32"/>
      <c r="F555" s="32"/>
      <c r="G555" s="32"/>
      <c r="H555" s="32"/>
      <c r="I555" s="32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</row>
    <row r="556" spans="1:38">
      <c r="A556" s="20"/>
      <c r="B556" s="32"/>
      <c r="C556" s="491"/>
      <c r="D556" s="32"/>
      <c r="E556" s="32"/>
      <c r="F556" s="32"/>
      <c r="G556" s="32"/>
      <c r="H556" s="32"/>
      <c r="I556" s="32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</row>
    <row r="557" spans="1:38">
      <c r="A557" s="20"/>
      <c r="B557" s="32"/>
      <c r="C557" s="491"/>
      <c r="D557" s="32"/>
      <c r="E557" s="32"/>
      <c r="F557" s="32"/>
      <c r="G557" s="32"/>
      <c r="H557" s="32"/>
      <c r="I557" s="32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</row>
    <row r="558" spans="1:38">
      <c r="A558" s="20"/>
      <c r="B558" s="32"/>
      <c r="C558" s="491"/>
      <c r="D558" s="32"/>
      <c r="E558" s="32"/>
      <c r="F558" s="32"/>
      <c r="G558" s="32"/>
      <c r="H558" s="32"/>
      <c r="I558" s="32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</row>
    <row r="559" spans="1:38">
      <c r="A559" s="20"/>
      <c r="B559" s="32"/>
      <c r="C559" s="491"/>
      <c r="D559" s="32"/>
      <c r="E559" s="32"/>
      <c r="F559" s="32"/>
      <c r="G559" s="32"/>
      <c r="H559" s="32"/>
      <c r="I559" s="32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</row>
    <row r="560" spans="1:38">
      <c r="A560" s="20"/>
      <c r="B560" s="32"/>
      <c r="C560" s="491"/>
      <c r="D560" s="32"/>
      <c r="E560" s="32"/>
      <c r="F560" s="32"/>
      <c r="G560" s="32"/>
      <c r="H560" s="32"/>
      <c r="I560" s="32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</row>
    <row r="561" spans="1:38">
      <c r="A561" s="20"/>
      <c r="B561" s="32"/>
      <c r="C561" s="491"/>
      <c r="D561" s="32"/>
      <c r="E561" s="32"/>
      <c r="F561" s="32"/>
      <c r="G561" s="32"/>
      <c r="H561" s="32"/>
      <c r="I561" s="32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</row>
    <row r="562" spans="1:38">
      <c r="A562" s="20"/>
      <c r="B562" s="32"/>
      <c r="C562" s="491"/>
      <c r="D562" s="32"/>
      <c r="E562" s="32"/>
      <c r="F562" s="32"/>
      <c r="G562" s="32"/>
      <c r="H562" s="32"/>
      <c r="I562" s="32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</row>
    <row r="563" spans="1:38">
      <c r="A563" s="20"/>
      <c r="B563" s="32"/>
      <c r="C563" s="491"/>
      <c r="D563" s="32"/>
      <c r="E563" s="32"/>
      <c r="F563" s="32"/>
      <c r="G563" s="32"/>
      <c r="H563" s="32"/>
      <c r="I563" s="32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</row>
    <row r="564" spans="1:38">
      <c r="A564" s="20"/>
      <c r="B564" s="32"/>
      <c r="C564" s="491"/>
      <c r="D564" s="32"/>
      <c r="E564" s="32"/>
      <c r="F564" s="32"/>
      <c r="G564" s="32"/>
      <c r="H564" s="32"/>
      <c r="I564" s="32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</row>
    <row r="565" spans="1:38">
      <c r="A565" s="20"/>
      <c r="B565" s="32"/>
      <c r="C565" s="491"/>
      <c r="D565" s="32"/>
      <c r="E565" s="32"/>
      <c r="F565" s="32"/>
      <c r="G565" s="32"/>
      <c r="H565" s="32"/>
      <c r="I565" s="32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</row>
    <row r="566" spans="1:38">
      <c r="A566" s="20"/>
      <c r="B566" s="32"/>
      <c r="C566" s="491"/>
      <c r="D566" s="32"/>
      <c r="E566" s="32"/>
      <c r="F566" s="32"/>
      <c r="G566" s="32"/>
      <c r="H566" s="32"/>
      <c r="I566" s="32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</row>
    <row r="567" spans="1:38">
      <c r="A567" s="20"/>
      <c r="B567" s="32"/>
      <c r="C567" s="491"/>
      <c r="D567" s="32"/>
      <c r="E567" s="32"/>
      <c r="F567" s="32"/>
      <c r="G567" s="32"/>
      <c r="H567" s="32"/>
      <c r="I567" s="32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</row>
    <row r="568" spans="1:38">
      <c r="A568" s="20"/>
      <c r="B568" s="32"/>
      <c r="C568" s="491"/>
      <c r="D568" s="32"/>
      <c r="E568" s="32"/>
      <c r="F568" s="32"/>
      <c r="G568" s="32"/>
      <c r="H568" s="32"/>
      <c r="I568" s="32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</row>
    <row r="569" spans="1:38">
      <c r="A569" s="20"/>
      <c r="B569" s="32"/>
      <c r="C569" s="491"/>
      <c r="D569" s="32"/>
      <c r="E569" s="32"/>
      <c r="F569" s="32"/>
      <c r="G569" s="32"/>
      <c r="H569" s="32"/>
      <c r="I569" s="32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</row>
    <row r="570" spans="1:38">
      <c r="A570" s="20"/>
      <c r="B570" s="32"/>
      <c r="C570" s="491"/>
      <c r="D570" s="32"/>
      <c r="E570" s="32"/>
      <c r="F570" s="32"/>
      <c r="G570" s="32"/>
      <c r="H570" s="32"/>
      <c r="I570" s="32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</row>
    <row r="571" spans="1:38">
      <c r="A571" s="20"/>
      <c r="B571" s="32"/>
      <c r="C571" s="491"/>
      <c r="D571" s="32"/>
      <c r="E571" s="32"/>
      <c r="F571" s="32"/>
      <c r="G571" s="32"/>
      <c r="H571" s="32"/>
      <c r="I571" s="32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</row>
    <row r="572" spans="1:38">
      <c r="A572" s="20"/>
      <c r="B572" s="32"/>
      <c r="C572" s="491"/>
      <c r="D572" s="32"/>
      <c r="E572" s="32"/>
      <c r="F572" s="32"/>
      <c r="G572" s="32"/>
      <c r="H572" s="32"/>
      <c r="I572" s="32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</row>
    <row r="573" spans="1:38">
      <c r="A573" s="20"/>
      <c r="B573" s="32"/>
      <c r="C573" s="491"/>
      <c r="D573" s="32"/>
      <c r="E573" s="32"/>
      <c r="F573" s="32"/>
      <c r="G573" s="32"/>
      <c r="H573" s="32"/>
      <c r="I573" s="32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</row>
    <row r="574" spans="1:38">
      <c r="A574" s="20"/>
      <c r="B574" s="32"/>
      <c r="C574" s="491"/>
      <c r="D574" s="32"/>
      <c r="E574" s="32"/>
      <c r="F574" s="32"/>
      <c r="G574" s="32"/>
      <c r="H574" s="32"/>
      <c r="I574" s="32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</row>
    <row r="575" spans="1:38">
      <c r="A575" s="20"/>
      <c r="B575" s="32"/>
      <c r="C575" s="491"/>
      <c r="D575" s="32"/>
      <c r="E575" s="32"/>
      <c r="F575" s="32"/>
      <c r="G575" s="32"/>
      <c r="H575" s="32"/>
      <c r="I575" s="32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</row>
    <row r="576" spans="1:38">
      <c r="A576" s="20"/>
      <c r="B576" s="32"/>
      <c r="C576" s="491"/>
      <c r="D576" s="32"/>
      <c r="E576" s="32"/>
      <c r="F576" s="32"/>
      <c r="G576" s="32"/>
      <c r="H576" s="32"/>
      <c r="I576" s="32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</row>
    <row r="577" spans="1:38">
      <c r="A577" s="20"/>
      <c r="B577" s="32"/>
      <c r="C577" s="491"/>
      <c r="D577" s="32"/>
      <c r="E577" s="32"/>
      <c r="F577" s="32"/>
      <c r="G577" s="32"/>
      <c r="H577" s="32"/>
      <c r="I577" s="32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</row>
    <row r="578" spans="1:38">
      <c r="A578" s="20"/>
      <c r="B578" s="32"/>
      <c r="C578" s="491"/>
      <c r="D578" s="32"/>
      <c r="E578" s="32"/>
      <c r="F578" s="32"/>
      <c r="G578" s="32"/>
      <c r="H578" s="32"/>
      <c r="I578" s="32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</row>
    <row r="579" spans="1:38">
      <c r="A579" s="20"/>
      <c r="B579" s="32"/>
      <c r="C579" s="491"/>
      <c r="D579" s="32"/>
      <c r="E579" s="32"/>
      <c r="F579" s="32"/>
      <c r="G579" s="32"/>
      <c r="H579" s="32"/>
      <c r="I579" s="32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</row>
    <row r="580" spans="1:38">
      <c r="A580" s="20"/>
      <c r="B580" s="32"/>
      <c r="C580" s="491"/>
      <c r="D580" s="32"/>
      <c r="E580" s="32"/>
      <c r="F580" s="32"/>
      <c r="G580" s="32"/>
      <c r="H580" s="32"/>
      <c r="I580" s="32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</row>
    <row r="581" spans="1:38">
      <c r="A581" s="20"/>
      <c r="B581" s="32"/>
      <c r="C581" s="491"/>
      <c r="D581" s="32"/>
      <c r="E581" s="32"/>
      <c r="F581" s="32"/>
      <c r="G581" s="32"/>
      <c r="H581" s="32"/>
      <c r="I581" s="32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</row>
    <row r="582" spans="1:38">
      <c r="A582" s="20"/>
      <c r="B582" s="32"/>
      <c r="C582" s="491"/>
      <c r="D582" s="32"/>
      <c r="E582" s="32"/>
      <c r="F582" s="32"/>
      <c r="G582" s="32"/>
      <c r="H582" s="32"/>
      <c r="I582" s="32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</row>
    <row r="583" spans="1:38">
      <c r="A583" s="20"/>
      <c r="B583" s="32"/>
      <c r="C583" s="491"/>
      <c r="D583" s="32"/>
      <c r="E583" s="32"/>
      <c r="F583" s="32"/>
      <c r="G583" s="32"/>
      <c r="H583" s="32"/>
      <c r="I583" s="32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</row>
    <row r="584" spans="1:38">
      <c r="A584" s="20"/>
      <c r="B584" s="32"/>
      <c r="C584" s="491"/>
      <c r="D584" s="32"/>
      <c r="E584" s="32"/>
      <c r="F584" s="32"/>
      <c r="G584" s="32"/>
      <c r="H584" s="32"/>
      <c r="I584" s="32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</row>
    <row r="585" spans="1:38">
      <c r="A585" s="20"/>
      <c r="B585" s="32"/>
      <c r="C585" s="491"/>
      <c r="D585" s="32"/>
      <c r="E585" s="32"/>
      <c r="F585" s="32"/>
      <c r="G585" s="32"/>
      <c r="H585" s="32"/>
      <c r="I585" s="32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</row>
    <row r="586" spans="1:38">
      <c r="A586" s="20"/>
      <c r="B586" s="32"/>
      <c r="C586" s="491"/>
      <c r="D586" s="32"/>
      <c r="E586" s="32"/>
      <c r="F586" s="32"/>
      <c r="G586" s="32"/>
      <c r="H586" s="32"/>
      <c r="I586" s="32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</row>
    <row r="587" spans="1:38">
      <c r="A587" s="20"/>
      <c r="B587" s="32"/>
      <c r="C587" s="491"/>
      <c r="D587" s="32"/>
      <c r="E587" s="32"/>
      <c r="F587" s="32"/>
      <c r="G587" s="32"/>
      <c r="H587" s="32"/>
      <c r="I587" s="32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</row>
    <row r="588" spans="1:38">
      <c r="A588" s="20"/>
      <c r="B588" s="32"/>
      <c r="C588" s="491"/>
      <c r="D588" s="32"/>
      <c r="E588" s="32"/>
      <c r="F588" s="32"/>
      <c r="G588" s="32"/>
      <c r="H588" s="32"/>
      <c r="I588" s="32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</row>
    <row r="589" spans="1:38">
      <c r="A589" s="20"/>
      <c r="B589" s="32"/>
      <c r="C589" s="491"/>
      <c r="D589" s="32"/>
      <c r="E589" s="32"/>
      <c r="F589" s="32"/>
      <c r="G589" s="32"/>
      <c r="H589" s="32"/>
      <c r="I589" s="32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</row>
    <row r="590" spans="1:38">
      <c r="A590" s="20"/>
      <c r="B590" s="32"/>
      <c r="C590" s="491"/>
      <c r="D590" s="32"/>
      <c r="E590" s="32"/>
      <c r="F590" s="32"/>
      <c r="G590" s="32"/>
      <c r="H590" s="32"/>
      <c r="I590" s="32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</row>
    <row r="591" spans="1:38">
      <c r="A591" s="20"/>
      <c r="B591" s="32"/>
      <c r="C591" s="491"/>
      <c r="D591" s="32"/>
      <c r="E591" s="32"/>
      <c r="F591" s="32"/>
      <c r="G591" s="32"/>
      <c r="H591" s="32"/>
      <c r="I591" s="32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</row>
    <row r="592" spans="1:38">
      <c r="A592" s="20"/>
      <c r="B592" s="32"/>
      <c r="C592" s="491"/>
      <c r="D592" s="32"/>
      <c r="E592" s="32"/>
      <c r="F592" s="32"/>
      <c r="G592" s="32"/>
      <c r="H592" s="32"/>
      <c r="I592" s="32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</row>
    <row r="593" spans="1:38">
      <c r="A593" s="20"/>
      <c r="B593" s="32"/>
      <c r="C593" s="491"/>
      <c r="D593" s="32"/>
      <c r="E593" s="32"/>
      <c r="F593" s="32"/>
      <c r="G593" s="32"/>
      <c r="H593" s="32"/>
      <c r="I593" s="32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</row>
    <row r="594" spans="1:38">
      <c r="A594" s="20"/>
      <c r="B594" s="32"/>
      <c r="C594" s="491"/>
      <c r="D594" s="32"/>
      <c r="E594" s="32"/>
      <c r="F594" s="32"/>
      <c r="G594" s="32"/>
      <c r="H594" s="32"/>
      <c r="I594" s="32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</row>
    <row r="595" spans="1:38">
      <c r="A595" s="20"/>
      <c r="B595" s="32"/>
      <c r="C595" s="491"/>
      <c r="D595" s="32"/>
      <c r="E595" s="32"/>
      <c r="F595" s="32"/>
      <c r="G595" s="32"/>
      <c r="H595" s="32"/>
      <c r="I595" s="32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</row>
    <row r="596" spans="1:38">
      <c r="A596" s="20"/>
      <c r="B596" s="32"/>
      <c r="C596" s="491"/>
      <c r="D596" s="32"/>
      <c r="E596" s="32"/>
      <c r="F596" s="32"/>
      <c r="G596" s="32"/>
      <c r="H596" s="32"/>
      <c r="I596" s="32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</row>
    <row r="597" spans="1:38">
      <c r="A597" s="20"/>
      <c r="B597" s="32"/>
      <c r="C597" s="491"/>
      <c r="D597" s="32"/>
      <c r="E597" s="32"/>
      <c r="F597" s="32"/>
      <c r="G597" s="32"/>
      <c r="H597" s="32"/>
      <c r="I597" s="32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</row>
    <row r="598" spans="1:38">
      <c r="A598" s="20"/>
      <c r="B598" s="32"/>
      <c r="C598" s="491"/>
      <c r="D598" s="32"/>
      <c r="E598" s="32"/>
      <c r="F598" s="32"/>
      <c r="G598" s="32"/>
      <c r="H598" s="32"/>
      <c r="I598" s="32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</row>
    <row r="599" spans="1:38">
      <c r="A599" s="20"/>
      <c r="B599" s="32"/>
      <c r="C599" s="491"/>
      <c r="D599" s="32"/>
      <c r="E599" s="32"/>
      <c r="F599" s="32"/>
      <c r="G599" s="32"/>
      <c r="H599" s="32"/>
      <c r="I599" s="32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</row>
    <row r="600" spans="1:38">
      <c r="A600" s="20"/>
      <c r="B600" s="32"/>
      <c r="C600" s="491"/>
      <c r="D600" s="32"/>
      <c r="E600" s="32"/>
      <c r="F600" s="32"/>
      <c r="G600" s="32"/>
      <c r="H600" s="32"/>
      <c r="I600" s="32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</row>
    <row r="601" spans="1:38">
      <c r="A601" s="20"/>
      <c r="B601" s="32"/>
      <c r="C601" s="491"/>
      <c r="D601" s="32"/>
      <c r="E601" s="32"/>
      <c r="F601" s="32"/>
      <c r="G601" s="32"/>
      <c r="H601" s="32"/>
      <c r="I601" s="32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</row>
    <row r="602" spans="1:38">
      <c r="A602" s="20"/>
      <c r="B602" s="32"/>
      <c r="C602" s="491"/>
      <c r="D602" s="32"/>
      <c r="E602" s="32"/>
      <c r="F602" s="32"/>
      <c r="G602" s="32"/>
      <c r="H602" s="32"/>
      <c r="I602" s="32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</row>
    <row r="603" spans="1:38">
      <c r="A603" s="20"/>
      <c r="B603" s="32"/>
      <c r="C603" s="491"/>
      <c r="D603" s="32"/>
      <c r="E603" s="32"/>
      <c r="F603" s="32"/>
      <c r="G603" s="32"/>
      <c r="H603" s="32"/>
      <c r="I603" s="32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</row>
    <row r="604" spans="1:38">
      <c r="A604" s="20"/>
      <c r="B604" s="32"/>
      <c r="C604" s="491"/>
      <c r="D604" s="32"/>
      <c r="E604" s="32"/>
      <c r="F604" s="32"/>
      <c r="G604" s="32"/>
      <c r="H604" s="32"/>
      <c r="I604" s="32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</row>
    <row r="605" spans="1:38">
      <c r="A605" s="20"/>
      <c r="B605" s="32"/>
      <c r="C605" s="491"/>
      <c r="D605" s="32"/>
      <c r="E605" s="32"/>
      <c r="F605" s="32"/>
      <c r="G605" s="32"/>
      <c r="H605" s="32"/>
      <c r="I605" s="32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</row>
    <row r="606" spans="1:38">
      <c r="A606" s="20"/>
      <c r="B606" s="32"/>
      <c r="C606" s="491"/>
      <c r="D606" s="32"/>
      <c r="E606" s="32"/>
      <c r="F606" s="32"/>
      <c r="G606" s="32"/>
      <c r="H606" s="32"/>
      <c r="I606" s="32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</row>
    <row r="607" spans="1:38">
      <c r="A607" s="20"/>
      <c r="B607" s="32"/>
      <c r="C607" s="491"/>
      <c r="D607" s="32"/>
      <c r="E607" s="32"/>
      <c r="F607" s="32"/>
      <c r="G607" s="32"/>
      <c r="H607" s="32"/>
      <c r="I607" s="32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</row>
    <row r="608" spans="1:38">
      <c r="A608" s="20"/>
      <c r="B608" s="32"/>
      <c r="C608" s="491"/>
      <c r="D608" s="32"/>
      <c r="E608" s="32"/>
      <c r="F608" s="32"/>
      <c r="G608" s="32"/>
      <c r="H608" s="32"/>
      <c r="I608" s="32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</row>
    <row r="609" spans="1:38">
      <c r="A609" s="20"/>
      <c r="B609" s="32"/>
      <c r="C609" s="491"/>
      <c r="D609" s="32"/>
      <c r="E609" s="32"/>
      <c r="F609" s="32"/>
      <c r="G609" s="32"/>
      <c r="H609" s="32"/>
      <c r="I609" s="32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</row>
    <row r="610" spans="1:38">
      <c r="A610" s="20"/>
      <c r="B610" s="32"/>
      <c r="C610" s="491"/>
      <c r="D610" s="32"/>
      <c r="E610" s="32"/>
      <c r="F610" s="32"/>
      <c r="G610" s="32"/>
      <c r="H610" s="32"/>
      <c r="I610" s="32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</row>
    <row r="611" spans="1:38">
      <c r="A611" s="20"/>
      <c r="B611" s="32"/>
      <c r="C611" s="491"/>
      <c r="D611" s="32"/>
      <c r="E611" s="32"/>
      <c r="F611" s="32"/>
      <c r="G611" s="32"/>
      <c r="H611" s="32"/>
      <c r="I611" s="32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</row>
    <row r="612" spans="1:38">
      <c r="A612" s="20"/>
      <c r="B612" s="32"/>
      <c r="C612" s="491"/>
      <c r="D612" s="32"/>
      <c r="E612" s="32"/>
      <c r="F612" s="32"/>
      <c r="G612" s="32"/>
      <c r="H612" s="32"/>
      <c r="I612" s="32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</row>
    <row r="613" spans="1:38">
      <c r="A613" s="20"/>
      <c r="B613" s="32"/>
      <c r="C613" s="491"/>
      <c r="D613" s="32"/>
      <c r="E613" s="32"/>
      <c r="F613" s="32"/>
      <c r="G613" s="32"/>
      <c r="H613" s="32"/>
      <c r="I613" s="32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</row>
    <row r="614" spans="1:38">
      <c r="A614" s="20"/>
      <c r="B614" s="32"/>
      <c r="C614" s="491"/>
      <c r="D614" s="32"/>
      <c r="E614" s="32"/>
      <c r="F614" s="32"/>
      <c r="G614" s="32"/>
      <c r="H614" s="32"/>
      <c r="I614" s="32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</row>
    <row r="615" spans="1:38">
      <c r="A615" s="20"/>
      <c r="B615" s="32"/>
      <c r="C615" s="491"/>
      <c r="D615" s="32"/>
      <c r="E615" s="32"/>
      <c r="F615" s="32"/>
      <c r="G615" s="32"/>
      <c r="H615" s="32"/>
      <c r="I615" s="32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</row>
    <row r="616" spans="1:38">
      <c r="A616" s="20"/>
      <c r="B616" s="32"/>
      <c r="C616" s="491"/>
      <c r="D616" s="32"/>
      <c r="E616" s="32"/>
      <c r="F616" s="32"/>
      <c r="G616" s="32"/>
      <c r="H616" s="32"/>
      <c r="I616" s="32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</row>
    <row r="617" spans="1:38">
      <c r="A617" s="20"/>
      <c r="B617" s="32"/>
      <c r="C617" s="491"/>
      <c r="D617" s="32"/>
      <c r="E617" s="32"/>
      <c r="F617" s="32"/>
      <c r="G617" s="32"/>
      <c r="H617" s="32"/>
      <c r="I617" s="32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</row>
    <row r="618" spans="1:38">
      <c r="A618" s="20"/>
      <c r="B618" s="32"/>
      <c r="C618" s="491"/>
      <c r="D618" s="32"/>
      <c r="E618" s="32"/>
      <c r="F618" s="32"/>
      <c r="G618" s="32"/>
      <c r="H618" s="32"/>
      <c r="I618" s="32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</row>
    <row r="619" spans="1:38">
      <c r="A619" s="20"/>
      <c r="B619" s="32"/>
      <c r="C619" s="491"/>
      <c r="D619" s="32"/>
      <c r="E619" s="32"/>
      <c r="F619" s="32"/>
      <c r="G619" s="32"/>
      <c r="H619" s="32"/>
      <c r="I619" s="32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</row>
    <row r="620" spans="1:38">
      <c r="A620" s="20"/>
      <c r="B620" s="32"/>
      <c r="C620" s="491"/>
      <c r="D620" s="32"/>
      <c r="E620" s="32"/>
      <c r="F620" s="32"/>
      <c r="G620" s="32"/>
      <c r="H620" s="32"/>
      <c r="I620" s="32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</row>
    <row r="621" spans="1:38">
      <c r="A621" s="20"/>
      <c r="B621" s="32"/>
      <c r="C621" s="491"/>
      <c r="D621" s="32"/>
      <c r="E621" s="32"/>
      <c r="F621" s="32"/>
      <c r="G621" s="32"/>
      <c r="H621" s="32"/>
      <c r="I621" s="32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</row>
    <row r="622" spans="1:38">
      <c r="A622" s="20"/>
      <c r="B622" s="32"/>
      <c r="C622" s="491"/>
      <c r="D622" s="32"/>
      <c r="E622" s="32"/>
      <c r="F622" s="32"/>
      <c r="G622" s="32"/>
      <c r="H622" s="32"/>
      <c r="I622" s="32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</row>
    <row r="623" spans="1:38">
      <c r="A623" s="20"/>
      <c r="B623" s="32"/>
      <c r="C623" s="491"/>
      <c r="D623" s="32"/>
      <c r="E623" s="32"/>
      <c r="F623" s="32"/>
      <c r="G623" s="32"/>
      <c r="H623" s="32"/>
      <c r="I623" s="32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</row>
    <row r="624" spans="1:38">
      <c r="A624" s="20"/>
      <c r="B624" s="32"/>
      <c r="C624" s="491"/>
      <c r="D624" s="32"/>
      <c r="E624" s="32"/>
      <c r="F624" s="32"/>
      <c r="G624" s="32"/>
      <c r="H624" s="32"/>
      <c r="I624" s="32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</row>
    <row r="625" spans="1:38">
      <c r="A625" s="20"/>
      <c r="B625" s="32"/>
      <c r="C625" s="491"/>
      <c r="D625" s="32"/>
      <c r="E625" s="32"/>
      <c r="F625" s="32"/>
      <c r="G625" s="32"/>
      <c r="H625" s="32"/>
      <c r="I625" s="32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</row>
    <row r="626" spans="1:38">
      <c r="A626" s="20"/>
      <c r="B626" s="32"/>
      <c r="C626" s="491"/>
      <c r="D626" s="32"/>
      <c r="E626" s="32"/>
      <c r="F626" s="32"/>
      <c r="G626" s="32"/>
      <c r="H626" s="32"/>
      <c r="I626" s="32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</row>
    <row r="627" spans="1:38">
      <c r="A627" s="20"/>
      <c r="B627" s="32"/>
      <c r="C627" s="491"/>
      <c r="D627" s="32"/>
      <c r="E627" s="32"/>
      <c r="F627" s="32"/>
      <c r="G627" s="32"/>
      <c r="H627" s="32"/>
      <c r="I627" s="32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</row>
    <row r="628" spans="1:38">
      <c r="A628" s="20"/>
      <c r="B628" s="32"/>
      <c r="C628" s="491"/>
      <c r="D628" s="32"/>
      <c r="E628" s="32"/>
      <c r="F628" s="32"/>
      <c r="G628" s="32"/>
      <c r="H628" s="32"/>
      <c r="I628" s="32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</row>
  </sheetData>
  <phoneticPr fontId="4" type="noConversion"/>
  <pageMargins left="0.74803149606299213" right="0.74803149606299213" top="0.59055118110236227" bottom="0.59055118110236227" header="0.51181102362204722" footer="0.51181102362204722"/>
  <pageSetup paperSize="9" scale="71" orientation="portrait" horizontalDpi="200" verticalDpi="200" r:id="rId1"/>
  <headerFooter alignWithMargins="0"/>
  <rowBreaks count="1" manualBreakCount="1">
    <brk id="9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1:M32"/>
  <sheetViews>
    <sheetView zoomScale="80" workbookViewId="0">
      <selection activeCell="J24" sqref="J24"/>
    </sheetView>
  </sheetViews>
  <sheetFormatPr defaultRowHeight="12.75"/>
  <cols>
    <col min="3" max="3" width="18.28515625" customWidth="1"/>
    <col min="4" max="4" width="24.140625" customWidth="1"/>
    <col min="5" max="5" width="6.5703125" style="302" customWidth="1"/>
    <col min="6" max="6" width="9.140625" style="303"/>
    <col min="10" max="10" width="18.28515625" style="302" customWidth="1"/>
    <col min="11" max="11" width="23.5703125" customWidth="1"/>
    <col min="12" max="12" width="5.28515625" style="302" customWidth="1"/>
  </cols>
  <sheetData>
    <row r="1" spans="2:13" s="299" customFormat="1" ht="23.25">
      <c r="C1" s="299" t="s">
        <v>142</v>
      </c>
      <c r="E1" s="300"/>
      <c r="F1" s="301"/>
      <c r="J1" s="300"/>
      <c r="L1" s="300"/>
    </row>
    <row r="2" spans="2:13" ht="29.25" customHeight="1"/>
    <row r="3" spans="2:13" s="304" customFormat="1" ht="19.5">
      <c r="C3" s="305" t="s">
        <v>133</v>
      </c>
      <c r="D3" s="306"/>
      <c r="E3" s="307"/>
      <c r="F3" s="308"/>
      <c r="J3" s="309" t="s">
        <v>134</v>
      </c>
      <c r="K3" s="306"/>
      <c r="L3" s="307"/>
    </row>
    <row r="4" spans="2:13" ht="15.75">
      <c r="C4" s="276"/>
      <c r="D4" s="274"/>
      <c r="J4" s="310"/>
      <c r="K4" s="274"/>
    </row>
    <row r="5" spans="2:13" ht="16.5" thickBot="1">
      <c r="C5" s="276"/>
      <c r="D5" s="274"/>
      <c r="J5" s="310"/>
      <c r="K5" s="274"/>
    </row>
    <row r="6" spans="2:13" ht="15.75" customHeight="1">
      <c r="B6" s="555">
        <v>1</v>
      </c>
      <c r="C6" s="552" t="s">
        <v>112</v>
      </c>
      <c r="D6" s="287" t="s">
        <v>60</v>
      </c>
      <c r="E6" s="311">
        <v>37</v>
      </c>
      <c r="F6" s="561">
        <f>E6+E7+E8</f>
        <v>161</v>
      </c>
      <c r="I6" s="555">
        <v>1</v>
      </c>
      <c r="J6" s="552" t="s">
        <v>233</v>
      </c>
      <c r="K6" s="531" t="s">
        <v>144</v>
      </c>
      <c r="L6" s="534">
        <v>79</v>
      </c>
      <c r="M6" s="558">
        <f>SUM(L6+L7+L8)</f>
        <v>158</v>
      </c>
    </row>
    <row r="7" spans="2:13" ht="15.75">
      <c r="B7" s="556"/>
      <c r="C7" s="553"/>
      <c r="D7" s="286" t="s">
        <v>109</v>
      </c>
      <c r="E7" s="313">
        <v>62</v>
      </c>
      <c r="F7" s="562"/>
      <c r="I7" s="556"/>
      <c r="J7" s="553"/>
      <c r="K7" s="532" t="s">
        <v>175</v>
      </c>
      <c r="L7" s="314">
        <v>79</v>
      </c>
      <c r="M7" s="559"/>
    </row>
    <row r="8" spans="2:13" ht="16.5" thickBot="1">
      <c r="B8" s="557"/>
      <c r="C8" s="554"/>
      <c r="D8" s="288" t="s">
        <v>75</v>
      </c>
      <c r="E8" s="315">
        <v>62</v>
      </c>
      <c r="F8" s="563"/>
      <c r="I8" s="557"/>
      <c r="J8" s="554"/>
      <c r="K8" s="533" t="s">
        <v>234</v>
      </c>
      <c r="L8" s="535">
        <v>0</v>
      </c>
      <c r="M8" s="560"/>
    </row>
    <row r="9" spans="2:13" ht="15.75" customHeight="1">
      <c r="B9" s="555">
        <v>2</v>
      </c>
      <c r="C9" s="552" t="s">
        <v>120</v>
      </c>
      <c r="D9" s="287" t="s">
        <v>88</v>
      </c>
      <c r="E9" s="311">
        <v>26</v>
      </c>
      <c r="F9" s="561">
        <f>E9+E10+E11</f>
        <v>110</v>
      </c>
      <c r="I9" s="555">
        <v>2</v>
      </c>
      <c r="J9" s="552" t="s">
        <v>128</v>
      </c>
      <c r="K9" s="287" t="s">
        <v>59</v>
      </c>
      <c r="L9" s="312">
        <v>33</v>
      </c>
      <c r="M9" s="567">
        <f>L9+L10+L11</f>
        <v>99</v>
      </c>
    </row>
    <row r="10" spans="2:13" ht="15.75">
      <c r="B10" s="556"/>
      <c r="C10" s="553"/>
      <c r="D10" s="286" t="s">
        <v>70</v>
      </c>
      <c r="E10" s="313">
        <v>84</v>
      </c>
      <c r="F10" s="562"/>
      <c r="I10" s="556"/>
      <c r="J10" s="553"/>
      <c r="K10" s="286" t="s">
        <v>17</v>
      </c>
      <c r="L10" s="314">
        <v>29</v>
      </c>
      <c r="M10" s="568"/>
    </row>
    <row r="11" spans="2:13" ht="16.5" thickBot="1">
      <c r="B11" s="557"/>
      <c r="C11" s="554"/>
      <c r="D11" s="288" t="s">
        <v>121</v>
      </c>
      <c r="E11" s="315">
        <v>0</v>
      </c>
      <c r="F11" s="563"/>
      <c r="I11" s="557"/>
      <c r="J11" s="554"/>
      <c r="K11" s="288" t="s">
        <v>94</v>
      </c>
      <c r="L11" s="316">
        <v>37</v>
      </c>
      <c r="M11" s="569"/>
    </row>
    <row r="12" spans="2:13" ht="15.75" customHeight="1">
      <c r="B12" s="555">
        <v>3</v>
      </c>
      <c r="C12" s="552" t="s">
        <v>119</v>
      </c>
      <c r="D12" s="287" t="s">
        <v>66</v>
      </c>
      <c r="E12" s="311">
        <v>24</v>
      </c>
      <c r="F12" s="561">
        <f>E12+E13+E14</f>
        <v>100</v>
      </c>
      <c r="I12" s="555">
        <v>3</v>
      </c>
      <c r="J12" s="564" t="s">
        <v>125</v>
      </c>
      <c r="K12" s="287" t="s">
        <v>64</v>
      </c>
      <c r="L12" s="312">
        <v>46</v>
      </c>
      <c r="M12" s="567">
        <f>L12+L13+L14</f>
        <v>62</v>
      </c>
    </row>
    <row r="13" spans="2:13" ht="15.75">
      <c r="B13" s="556"/>
      <c r="C13" s="553"/>
      <c r="D13" s="286" t="s">
        <v>105</v>
      </c>
      <c r="E13" s="313">
        <v>56</v>
      </c>
      <c r="F13" s="562"/>
      <c r="I13" s="556"/>
      <c r="J13" s="565"/>
      <c r="K13" s="286" t="s">
        <v>97</v>
      </c>
      <c r="L13" s="314">
        <v>16</v>
      </c>
      <c r="M13" s="568"/>
    </row>
    <row r="14" spans="2:13" ht="16.5" thickBot="1">
      <c r="B14" s="557"/>
      <c r="C14" s="554"/>
      <c r="D14" s="288" t="s">
        <v>81</v>
      </c>
      <c r="E14" s="315">
        <v>20</v>
      </c>
      <c r="F14" s="563"/>
      <c r="I14" s="557"/>
      <c r="J14" s="566"/>
      <c r="K14" s="288" t="s">
        <v>126</v>
      </c>
      <c r="L14" s="316">
        <v>0</v>
      </c>
      <c r="M14" s="569"/>
    </row>
    <row r="15" spans="2:13" ht="15.75" customHeight="1">
      <c r="B15" s="555">
        <v>4</v>
      </c>
      <c r="C15" s="552" t="s">
        <v>130</v>
      </c>
      <c r="D15" s="287" t="s">
        <v>90</v>
      </c>
      <c r="E15" s="311">
        <v>25</v>
      </c>
      <c r="F15" s="561">
        <f>E15+E16+E17</f>
        <v>97</v>
      </c>
      <c r="I15" s="556">
        <v>4</v>
      </c>
      <c r="J15" s="564" t="s">
        <v>127</v>
      </c>
      <c r="K15" s="287" t="s">
        <v>95</v>
      </c>
      <c r="L15" s="312">
        <v>14</v>
      </c>
      <c r="M15" s="567">
        <f>L15+L16+L17</f>
        <v>47</v>
      </c>
    </row>
    <row r="16" spans="2:13" ht="15.75">
      <c r="B16" s="556"/>
      <c r="C16" s="553"/>
      <c r="D16" s="286" t="s">
        <v>71</v>
      </c>
      <c r="E16" s="313">
        <v>72</v>
      </c>
      <c r="F16" s="562"/>
      <c r="I16" s="556"/>
      <c r="J16" s="565"/>
      <c r="K16" s="286" t="s">
        <v>89</v>
      </c>
      <c r="L16" s="314">
        <v>14</v>
      </c>
      <c r="M16" s="568"/>
    </row>
    <row r="17" spans="2:13" ht="16.5" thickBot="1">
      <c r="B17" s="557"/>
      <c r="C17" s="554"/>
      <c r="D17" s="288" t="s">
        <v>78</v>
      </c>
      <c r="E17" s="315">
        <v>0</v>
      </c>
      <c r="F17" s="563"/>
      <c r="I17" s="557"/>
      <c r="J17" s="566"/>
      <c r="K17" s="288" t="s">
        <v>69</v>
      </c>
      <c r="L17" s="316">
        <v>19</v>
      </c>
      <c r="M17" s="569"/>
    </row>
    <row r="18" spans="2:13" ht="15.75" customHeight="1">
      <c r="B18" s="555">
        <v>5</v>
      </c>
      <c r="C18" s="552" t="s">
        <v>123</v>
      </c>
      <c r="D18" s="287" t="s">
        <v>93</v>
      </c>
      <c r="E18" s="311">
        <v>15</v>
      </c>
      <c r="F18" s="561">
        <f>E18+E19+E20</f>
        <v>71</v>
      </c>
      <c r="I18" s="555">
        <v>5</v>
      </c>
      <c r="J18" s="552" t="s">
        <v>129</v>
      </c>
      <c r="K18" s="287" t="s">
        <v>58</v>
      </c>
      <c r="L18" s="312">
        <v>0</v>
      </c>
      <c r="M18" s="567">
        <v>0</v>
      </c>
    </row>
    <row r="19" spans="2:13" ht="15.75">
      <c r="B19" s="556"/>
      <c r="C19" s="553"/>
      <c r="D19" s="286" t="s">
        <v>73</v>
      </c>
      <c r="E19" s="313">
        <v>0</v>
      </c>
      <c r="F19" s="562"/>
      <c r="I19" s="556"/>
      <c r="J19" s="553"/>
      <c r="K19" s="286" t="s">
        <v>67</v>
      </c>
      <c r="L19" s="314">
        <v>13</v>
      </c>
      <c r="M19" s="568"/>
    </row>
    <row r="20" spans="2:13" ht="16.5" thickBot="1">
      <c r="B20" s="557"/>
      <c r="C20" s="554"/>
      <c r="D20" s="288" t="s">
        <v>80</v>
      </c>
      <c r="E20" s="315">
        <v>56</v>
      </c>
      <c r="F20" s="563"/>
      <c r="I20" s="557"/>
      <c r="J20" s="554"/>
      <c r="K20" s="288" t="s">
        <v>51</v>
      </c>
      <c r="L20" s="316">
        <v>0</v>
      </c>
      <c r="M20" s="569"/>
    </row>
    <row r="21" spans="2:13" ht="15.75">
      <c r="B21" s="555">
        <v>6</v>
      </c>
      <c r="C21" s="552" t="s">
        <v>118</v>
      </c>
      <c r="D21" s="287" t="s">
        <v>72</v>
      </c>
      <c r="E21" s="311">
        <v>37</v>
      </c>
      <c r="F21" s="561">
        <f>E21+E22+E23</f>
        <v>66</v>
      </c>
    </row>
    <row r="22" spans="2:13" ht="15.75">
      <c r="B22" s="556"/>
      <c r="C22" s="553"/>
      <c r="D22" s="286" t="s">
        <v>62</v>
      </c>
      <c r="E22" s="313">
        <v>29</v>
      </c>
      <c r="F22" s="562"/>
    </row>
    <row r="23" spans="2:13" ht="16.5" thickBot="1">
      <c r="B23" s="557"/>
      <c r="C23" s="554"/>
      <c r="D23" s="288" t="s">
        <v>48</v>
      </c>
      <c r="E23" s="315">
        <v>0</v>
      </c>
      <c r="F23" s="563"/>
    </row>
    <row r="24" spans="2:13" ht="15.75">
      <c r="B24" s="555">
        <v>7</v>
      </c>
      <c r="C24" s="552" t="s">
        <v>122</v>
      </c>
      <c r="D24" s="287" t="s">
        <v>57</v>
      </c>
      <c r="E24" s="311">
        <v>0</v>
      </c>
      <c r="F24" s="561">
        <f>E24+E25+E26</f>
        <v>35</v>
      </c>
    </row>
    <row r="25" spans="2:13" ht="15.75">
      <c r="B25" s="556"/>
      <c r="C25" s="553"/>
      <c r="D25" s="286" t="s">
        <v>54</v>
      </c>
      <c r="E25" s="313">
        <v>13</v>
      </c>
      <c r="F25" s="562"/>
    </row>
    <row r="26" spans="2:13" ht="16.5" thickBot="1">
      <c r="B26" s="557"/>
      <c r="C26" s="554"/>
      <c r="D26" s="288" t="s">
        <v>37</v>
      </c>
      <c r="E26" s="315">
        <v>22</v>
      </c>
      <c r="F26" s="563"/>
    </row>
    <row r="27" spans="2:13" ht="15.75">
      <c r="B27" s="555">
        <v>8</v>
      </c>
      <c r="C27" s="552" t="s">
        <v>131</v>
      </c>
      <c r="D27" s="287" t="s">
        <v>108</v>
      </c>
      <c r="E27" s="311">
        <v>0</v>
      </c>
      <c r="F27" s="561">
        <v>0</v>
      </c>
    </row>
    <row r="28" spans="2:13" ht="15.75">
      <c r="B28" s="556"/>
      <c r="C28" s="553"/>
      <c r="D28" s="286" t="s">
        <v>56</v>
      </c>
      <c r="E28" s="313">
        <v>0</v>
      </c>
      <c r="F28" s="562"/>
    </row>
    <row r="29" spans="2:13" ht="16.5" thickBot="1">
      <c r="B29" s="557"/>
      <c r="C29" s="554"/>
      <c r="D29" s="288" t="s">
        <v>52</v>
      </c>
      <c r="E29" s="315">
        <v>42</v>
      </c>
      <c r="F29" s="563"/>
    </row>
    <row r="30" spans="2:13" ht="15.75">
      <c r="B30" s="555">
        <v>9</v>
      </c>
      <c r="C30" s="564" t="s">
        <v>124</v>
      </c>
      <c r="D30" s="287" t="s">
        <v>132</v>
      </c>
      <c r="E30" s="311">
        <v>0</v>
      </c>
      <c r="F30" s="567">
        <v>0</v>
      </c>
    </row>
    <row r="31" spans="2:13" ht="15.75">
      <c r="B31" s="556"/>
      <c r="C31" s="565"/>
      <c r="D31" s="286" t="s">
        <v>74</v>
      </c>
      <c r="E31" s="313">
        <v>0</v>
      </c>
      <c r="F31" s="568"/>
    </row>
    <row r="32" spans="2:13" ht="16.5" thickBot="1">
      <c r="B32" s="557"/>
      <c r="C32" s="566"/>
      <c r="D32" s="288" t="s">
        <v>50</v>
      </c>
      <c r="E32" s="315">
        <v>33</v>
      </c>
      <c r="F32" s="569"/>
    </row>
  </sheetData>
  <mergeCells count="42">
    <mergeCell ref="F9:F11"/>
    <mergeCell ref="F24:F26"/>
    <mergeCell ref="I9:I11"/>
    <mergeCell ref="I18:I20"/>
    <mergeCell ref="C6:C8"/>
    <mergeCell ref="C9:C11"/>
    <mergeCell ref="C15:C17"/>
    <mergeCell ref="F30:F32"/>
    <mergeCell ref="C30:C32"/>
    <mergeCell ref="C12:C14"/>
    <mergeCell ref="B30:B32"/>
    <mergeCell ref="M9:M11"/>
    <mergeCell ref="M18:M20"/>
    <mergeCell ref="J9:J11"/>
    <mergeCell ref="J18:J20"/>
    <mergeCell ref="M12:M14"/>
    <mergeCell ref="M15:M17"/>
    <mergeCell ref="F15:F17"/>
    <mergeCell ref="F18:F20"/>
    <mergeCell ref="J12:J14"/>
    <mergeCell ref="J15:J17"/>
    <mergeCell ref="I12:I14"/>
    <mergeCell ref="F12:F14"/>
    <mergeCell ref="I15:I17"/>
    <mergeCell ref="F21:F23"/>
    <mergeCell ref="B18:B20"/>
    <mergeCell ref="B21:B23"/>
    <mergeCell ref="B24:B26"/>
    <mergeCell ref="B27:B29"/>
    <mergeCell ref="C18:C20"/>
    <mergeCell ref="C21:C23"/>
    <mergeCell ref="C24:C26"/>
    <mergeCell ref="C27:C29"/>
    <mergeCell ref="J6:J8"/>
    <mergeCell ref="I6:I8"/>
    <mergeCell ref="M6:M8"/>
    <mergeCell ref="F6:F8"/>
    <mergeCell ref="B6:B8"/>
    <mergeCell ref="B9:B11"/>
    <mergeCell ref="B12:B14"/>
    <mergeCell ref="B15:B17"/>
    <mergeCell ref="F27:F29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0"/>
  <sheetViews>
    <sheetView zoomScale="80" workbookViewId="0">
      <selection activeCell="M12" sqref="M12"/>
    </sheetView>
  </sheetViews>
  <sheetFormatPr defaultRowHeight="15.75"/>
  <cols>
    <col min="1" max="1" width="9.140625" style="274"/>
    <col min="2" max="2" width="16.7109375" style="310" customWidth="1"/>
    <col min="3" max="3" width="24.42578125" style="274" customWidth="1"/>
    <col min="4" max="9" width="9.140625" style="274"/>
    <col min="10" max="10" width="10.28515625" style="274" customWidth="1"/>
    <col min="11" max="11" width="9.140625" style="274"/>
    <col min="12" max="12" width="16.28515625" style="274" customWidth="1"/>
    <col min="13" max="13" width="12.7109375" style="274" customWidth="1"/>
    <col min="14" max="14" width="16.28515625" style="274" customWidth="1"/>
    <col min="15" max="15" width="12.5703125" style="274" customWidth="1"/>
    <col min="16" max="16384" width="9.140625" style="274"/>
  </cols>
  <sheetData>
    <row r="1" spans="1:15" s="18" customFormat="1" ht="18">
      <c r="A1" s="20"/>
      <c r="B1" s="538" t="s">
        <v>135</v>
      </c>
      <c r="C1" s="32"/>
      <c r="D1" s="32"/>
      <c r="E1" s="32"/>
      <c r="F1" s="32"/>
      <c r="G1" s="32"/>
      <c r="H1" s="32"/>
      <c r="I1" s="32"/>
    </row>
    <row r="3" spans="1:15" ht="39.75" thickBot="1">
      <c r="B3" s="539" t="s">
        <v>133</v>
      </c>
    </row>
    <row r="4" spans="1:15" ht="32.25" thickBot="1">
      <c r="D4" s="280" t="s">
        <v>137</v>
      </c>
      <c r="E4" s="281" t="s">
        <v>113</v>
      </c>
      <c r="F4" s="281" t="s">
        <v>114</v>
      </c>
      <c r="G4" s="281" t="s">
        <v>115</v>
      </c>
      <c r="H4" s="281" t="s">
        <v>116</v>
      </c>
      <c r="I4" s="282" t="s">
        <v>117</v>
      </c>
      <c r="J4" s="283" t="s">
        <v>136</v>
      </c>
    </row>
    <row r="5" spans="1:15" ht="13.5" customHeight="1">
      <c r="B5" s="564" t="s">
        <v>112</v>
      </c>
      <c r="C5" s="277" t="s">
        <v>60</v>
      </c>
      <c r="D5" s="582">
        <v>181</v>
      </c>
      <c r="E5" s="583">
        <v>161</v>
      </c>
      <c r="F5" s="583"/>
      <c r="G5" s="583"/>
      <c r="H5" s="583"/>
      <c r="I5" s="573"/>
      <c r="J5" s="576">
        <f>SUM(D5:I7)</f>
        <v>342</v>
      </c>
    </row>
    <row r="6" spans="1:15">
      <c r="B6" s="565"/>
      <c r="C6" s="278" t="s">
        <v>109</v>
      </c>
      <c r="D6" s="580"/>
      <c r="E6" s="571"/>
      <c r="F6" s="571"/>
      <c r="G6" s="571"/>
      <c r="H6" s="571"/>
      <c r="I6" s="574"/>
      <c r="J6" s="577"/>
      <c r="L6" s="114"/>
      <c r="M6" s="114"/>
      <c r="N6" s="114"/>
      <c r="O6" s="114"/>
    </row>
    <row r="7" spans="1:15" ht="16.5" thickBot="1">
      <c r="B7" s="566"/>
      <c r="C7" s="279" t="s">
        <v>75</v>
      </c>
      <c r="D7" s="581"/>
      <c r="E7" s="572"/>
      <c r="F7" s="572"/>
      <c r="G7" s="572"/>
      <c r="H7" s="572"/>
      <c r="I7" s="575"/>
      <c r="J7" s="578"/>
      <c r="L7" s="275"/>
      <c r="M7" s="114"/>
      <c r="N7" s="114"/>
      <c r="O7" s="114"/>
    </row>
    <row r="8" spans="1:15" ht="15.75" customHeight="1">
      <c r="B8" s="564" t="s">
        <v>119</v>
      </c>
      <c r="C8" s="277" t="s">
        <v>66</v>
      </c>
      <c r="D8" s="579">
        <v>109</v>
      </c>
      <c r="E8" s="570">
        <v>100</v>
      </c>
      <c r="F8" s="570"/>
      <c r="G8" s="570"/>
      <c r="H8" s="570"/>
      <c r="I8" s="573"/>
      <c r="J8" s="576">
        <f>SUM(D8:I10)</f>
        <v>209</v>
      </c>
      <c r="L8" s="275"/>
      <c r="M8" s="114"/>
      <c r="N8" s="114"/>
      <c r="O8" s="114"/>
    </row>
    <row r="9" spans="1:15" ht="15.75" customHeight="1">
      <c r="B9" s="565"/>
      <c r="C9" s="278" t="s">
        <v>105</v>
      </c>
      <c r="D9" s="580"/>
      <c r="E9" s="571"/>
      <c r="F9" s="571"/>
      <c r="G9" s="571"/>
      <c r="H9" s="571"/>
      <c r="I9" s="574"/>
      <c r="J9" s="577"/>
      <c r="L9" s="275"/>
      <c r="M9" s="114"/>
      <c r="N9" s="114"/>
      <c r="O9" s="114"/>
    </row>
    <row r="10" spans="1:15" ht="16.5" customHeight="1" thickBot="1">
      <c r="B10" s="566"/>
      <c r="C10" s="279" t="s">
        <v>81</v>
      </c>
      <c r="D10" s="581"/>
      <c r="E10" s="572"/>
      <c r="F10" s="572"/>
      <c r="G10" s="572"/>
      <c r="H10" s="572"/>
      <c r="I10" s="575"/>
      <c r="J10" s="578"/>
      <c r="L10" s="275"/>
      <c r="M10" s="114"/>
      <c r="N10" s="114"/>
      <c r="O10" s="114"/>
    </row>
    <row r="11" spans="1:15" ht="15.75" customHeight="1">
      <c r="B11" s="564" t="s">
        <v>120</v>
      </c>
      <c r="C11" s="277" t="s">
        <v>88</v>
      </c>
      <c r="D11" s="579">
        <v>94</v>
      </c>
      <c r="E11" s="570">
        <v>110</v>
      </c>
      <c r="F11" s="570"/>
      <c r="G11" s="570"/>
      <c r="H11" s="570"/>
      <c r="I11" s="573"/>
      <c r="J11" s="576">
        <f>SUM(D11:I13)</f>
        <v>204</v>
      </c>
      <c r="L11" s="114"/>
      <c r="M11" s="114"/>
      <c r="N11" s="114"/>
      <c r="O11" s="114"/>
    </row>
    <row r="12" spans="1:15" ht="15.75" customHeight="1">
      <c r="B12" s="565"/>
      <c r="C12" s="278" t="s">
        <v>70</v>
      </c>
      <c r="D12" s="580"/>
      <c r="E12" s="571"/>
      <c r="F12" s="571"/>
      <c r="G12" s="571"/>
      <c r="H12" s="571"/>
      <c r="I12" s="574"/>
      <c r="J12" s="577"/>
      <c r="L12" s="275"/>
      <c r="M12" s="114"/>
      <c r="N12" s="114"/>
      <c r="O12" s="114"/>
    </row>
    <row r="13" spans="1:15" ht="16.5" customHeight="1" thickBot="1">
      <c r="B13" s="566"/>
      <c r="C13" s="279" t="s">
        <v>121</v>
      </c>
      <c r="D13" s="581"/>
      <c r="E13" s="572"/>
      <c r="F13" s="572"/>
      <c r="G13" s="572"/>
      <c r="H13" s="572"/>
      <c r="I13" s="575"/>
      <c r="J13" s="578"/>
      <c r="L13" s="275"/>
      <c r="M13" s="114"/>
      <c r="N13" s="114"/>
      <c r="O13" s="114"/>
    </row>
    <row r="14" spans="1:15" ht="15.75" customHeight="1">
      <c r="B14" s="564" t="s">
        <v>130</v>
      </c>
      <c r="C14" s="277" t="s">
        <v>90</v>
      </c>
      <c r="D14" s="579">
        <v>95</v>
      </c>
      <c r="E14" s="570">
        <v>97</v>
      </c>
      <c r="F14" s="570"/>
      <c r="G14" s="570"/>
      <c r="H14" s="570"/>
      <c r="I14" s="573"/>
      <c r="J14" s="576">
        <f>SUM(D14:I16)</f>
        <v>192</v>
      </c>
      <c r="L14" s="275"/>
      <c r="M14" s="114"/>
      <c r="N14" s="114"/>
      <c r="O14" s="114"/>
    </row>
    <row r="15" spans="1:15" ht="15.75" customHeight="1">
      <c r="B15" s="565"/>
      <c r="C15" s="278" t="s">
        <v>71</v>
      </c>
      <c r="D15" s="580"/>
      <c r="E15" s="571"/>
      <c r="F15" s="571"/>
      <c r="G15" s="571"/>
      <c r="H15" s="571"/>
      <c r="I15" s="574"/>
      <c r="J15" s="577"/>
      <c r="L15" s="114"/>
      <c r="M15" s="114"/>
      <c r="N15" s="114"/>
      <c r="O15" s="114"/>
    </row>
    <row r="16" spans="1:15" ht="16.5" customHeight="1" thickBot="1">
      <c r="B16" s="566"/>
      <c r="C16" s="279" t="s">
        <v>78</v>
      </c>
      <c r="D16" s="581"/>
      <c r="E16" s="572"/>
      <c r="F16" s="572"/>
      <c r="G16" s="572"/>
      <c r="H16" s="572"/>
      <c r="I16" s="575"/>
      <c r="J16" s="578"/>
      <c r="L16" s="114"/>
      <c r="M16" s="114"/>
      <c r="N16" s="114"/>
      <c r="O16" s="114"/>
    </row>
    <row r="17" spans="2:15" ht="15.75" customHeight="1">
      <c r="B17" s="564" t="s">
        <v>118</v>
      </c>
      <c r="C17" s="277" t="s">
        <v>72</v>
      </c>
      <c r="D17" s="579">
        <v>115</v>
      </c>
      <c r="E17" s="570">
        <v>66</v>
      </c>
      <c r="F17" s="570"/>
      <c r="G17" s="570"/>
      <c r="H17" s="570"/>
      <c r="I17" s="573"/>
      <c r="J17" s="576">
        <f>SUM(D17:I19)</f>
        <v>181</v>
      </c>
      <c r="L17" s="275"/>
      <c r="M17" s="114"/>
      <c r="N17" s="114"/>
      <c r="O17" s="114"/>
    </row>
    <row r="18" spans="2:15" ht="15.75" customHeight="1">
      <c r="B18" s="565"/>
      <c r="C18" s="278" t="s">
        <v>62</v>
      </c>
      <c r="D18" s="580"/>
      <c r="E18" s="571"/>
      <c r="F18" s="571"/>
      <c r="G18" s="571"/>
      <c r="H18" s="571"/>
      <c r="I18" s="574"/>
      <c r="J18" s="577"/>
      <c r="L18" s="275"/>
      <c r="M18" s="114"/>
      <c r="N18" s="114"/>
      <c r="O18" s="114"/>
    </row>
    <row r="19" spans="2:15" ht="16.5" customHeight="1" thickBot="1">
      <c r="B19" s="566"/>
      <c r="C19" s="279" t="s">
        <v>48</v>
      </c>
      <c r="D19" s="581"/>
      <c r="E19" s="572"/>
      <c r="F19" s="572"/>
      <c r="G19" s="572"/>
      <c r="H19" s="572"/>
      <c r="I19" s="575"/>
      <c r="J19" s="578"/>
      <c r="L19" s="275"/>
      <c r="M19" s="114"/>
      <c r="N19" s="114"/>
      <c r="O19" s="114"/>
    </row>
    <row r="20" spans="2:15" ht="15.75" customHeight="1">
      <c r="B20" s="552" t="s">
        <v>233</v>
      </c>
      <c r="C20" s="277" t="s">
        <v>144</v>
      </c>
      <c r="D20" s="579"/>
      <c r="E20" s="570">
        <v>158</v>
      </c>
      <c r="F20" s="570"/>
      <c r="G20" s="570"/>
      <c r="H20" s="570"/>
      <c r="I20" s="573"/>
      <c r="J20" s="576">
        <f>SUM(D20:I22)</f>
        <v>158</v>
      </c>
    </row>
    <row r="21" spans="2:15" ht="15.75" customHeight="1">
      <c r="B21" s="553"/>
      <c r="C21" s="536" t="s">
        <v>175</v>
      </c>
      <c r="D21" s="580"/>
      <c r="E21" s="571"/>
      <c r="F21" s="571"/>
      <c r="G21" s="571"/>
      <c r="H21" s="571"/>
      <c r="I21" s="574"/>
      <c r="J21" s="577"/>
    </row>
    <row r="22" spans="2:15" ht="16.5" customHeight="1" thickBot="1">
      <c r="B22" s="554"/>
      <c r="C22" s="537" t="s">
        <v>234</v>
      </c>
      <c r="D22" s="581"/>
      <c r="E22" s="572"/>
      <c r="F22" s="572"/>
      <c r="G22" s="572"/>
      <c r="H22" s="572"/>
      <c r="I22" s="575"/>
      <c r="J22" s="578"/>
    </row>
    <row r="23" spans="2:15" ht="15.75" customHeight="1">
      <c r="B23" s="564" t="s">
        <v>123</v>
      </c>
      <c r="C23" s="277" t="s">
        <v>93</v>
      </c>
      <c r="D23" s="579">
        <v>80</v>
      </c>
      <c r="E23" s="570">
        <v>71</v>
      </c>
      <c r="F23" s="570"/>
      <c r="G23" s="570"/>
      <c r="H23" s="570"/>
      <c r="I23" s="573"/>
      <c r="J23" s="576">
        <f>SUM(D23:I25)</f>
        <v>151</v>
      </c>
    </row>
    <row r="24" spans="2:15" ht="15.75" customHeight="1">
      <c r="B24" s="565"/>
      <c r="C24" s="278" t="s">
        <v>73</v>
      </c>
      <c r="D24" s="580"/>
      <c r="E24" s="571"/>
      <c r="F24" s="571"/>
      <c r="G24" s="571"/>
      <c r="H24" s="571"/>
      <c r="I24" s="574"/>
      <c r="J24" s="577"/>
    </row>
    <row r="25" spans="2:15" ht="16.5" customHeight="1" thickBot="1">
      <c r="B25" s="566"/>
      <c r="C25" s="279" t="s">
        <v>80</v>
      </c>
      <c r="D25" s="581"/>
      <c r="E25" s="572"/>
      <c r="F25" s="572"/>
      <c r="G25" s="572"/>
      <c r="H25" s="572"/>
      <c r="I25" s="575"/>
      <c r="J25" s="578"/>
    </row>
    <row r="26" spans="2:15" ht="15.75" customHeight="1">
      <c r="B26" s="564" t="s">
        <v>131</v>
      </c>
      <c r="C26" s="277" t="s">
        <v>108</v>
      </c>
      <c r="D26" s="579">
        <v>104</v>
      </c>
      <c r="E26" s="570">
        <v>0</v>
      </c>
      <c r="F26" s="570"/>
      <c r="G26" s="570"/>
      <c r="H26" s="570"/>
      <c r="I26" s="573"/>
      <c r="J26" s="576">
        <f>SUM(D26:I28)</f>
        <v>104</v>
      </c>
      <c r="L26" s="275"/>
      <c r="M26" s="114"/>
      <c r="N26" s="114"/>
      <c r="O26" s="114"/>
    </row>
    <row r="27" spans="2:15" ht="15.75" customHeight="1">
      <c r="B27" s="565"/>
      <c r="C27" s="278" t="s">
        <v>56</v>
      </c>
      <c r="D27" s="580"/>
      <c r="E27" s="571"/>
      <c r="F27" s="571"/>
      <c r="G27" s="571"/>
      <c r="H27" s="571"/>
      <c r="I27" s="574"/>
      <c r="J27" s="577"/>
      <c r="L27" s="275"/>
      <c r="M27" s="114"/>
      <c r="N27" s="114"/>
      <c r="O27" s="114"/>
    </row>
    <row r="28" spans="2:15" ht="16.5" customHeight="1" thickBot="1">
      <c r="B28" s="566"/>
      <c r="C28" s="279" t="s">
        <v>52</v>
      </c>
      <c r="D28" s="581"/>
      <c r="E28" s="572"/>
      <c r="F28" s="572"/>
      <c r="G28" s="572"/>
      <c r="H28" s="572"/>
      <c r="I28" s="575"/>
      <c r="J28" s="578"/>
      <c r="L28" s="114"/>
      <c r="M28" s="114"/>
      <c r="N28" s="114"/>
      <c r="O28" s="114"/>
    </row>
    <row r="29" spans="2:15" ht="15.75" customHeight="1">
      <c r="B29" s="564" t="s">
        <v>122</v>
      </c>
      <c r="C29" s="277" t="s">
        <v>57</v>
      </c>
      <c r="D29" s="579">
        <v>59</v>
      </c>
      <c r="E29" s="570">
        <v>35</v>
      </c>
      <c r="F29" s="570"/>
      <c r="G29" s="570"/>
      <c r="H29" s="570"/>
      <c r="I29" s="573"/>
      <c r="J29" s="576">
        <f>SUM(D29:I31)</f>
        <v>94</v>
      </c>
      <c r="L29" s="114"/>
      <c r="M29" s="114"/>
      <c r="N29" s="114"/>
      <c r="O29" s="114"/>
    </row>
    <row r="30" spans="2:15" ht="15.75" customHeight="1">
      <c r="B30" s="565"/>
      <c r="C30" s="278" t="s">
        <v>54</v>
      </c>
      <c r="D30" s="580"/>
      <c r="E30" s="571"/>
      <c r="F30" s="571"/>
      <c r="G30" s="571"/>
      <c r="H30" s="571"/>
      <c r="I30" s="574"/>
      <c r="J30" s="577"/>
      <c r="L30" s="114"/>
      <c r="M30" s="114"/>
      <c r="N30" s="114"/>
      <c r="O30" s="114"/>
    </row>
    <row r="31" spans="2:15" ht="16.5" customHeight="1" thickBot="1">
      <c r="B31" s="566"/>
      <c r="C31" s="279" t="s">
        <v>37</v>
      </c>
      <c r="D31" s="581"/>
      <c r="E31" s="572"/>
      <c r="F31" s="572"/>
      <c r="G31" s="572"/>
      <c r="H31" s="572"/>
      <c r="I31" s="575"/>
      <c r="J31" s="578"/>
      <c r="L31" s="114"/>
      <c r="M31" s="114"/>
      <c r="N31" s="114"/>
      <c r="O31" s="114"/>
    </row>
    <row r="32" spans="2:15" ht="15.75" customHeight="1">
      <c r="B32" s="564" t="s">
        <v>124</v>
      </c>
      <c r="C32" s="277" t="s">
        <v>132</v>
      </c>
      <c r="D32" s="579">
        <v>72</v>
      </c>
      <c r="E32" s="570">
        <v>0</v>
      </c>
      <c r="F32" s="570"/>
      <c r="G32" s="570"/>
      <c r="H32" s="570"/>
      <c r="I32" s="573"/>
      <c r="J32" s="576">
        <f>SUM(D32:I34)</f>
        <v>72</v>
      </c>
    </row>
    <row r="33" spans="2:10" ht="15.75" customHeight="1">
      <c r="B33" s="565"/>
      <c r="C33" s="278" t="s">
        <v>74</v>
      </c>
      <c r="D33" s="580"/>
      <c r="E33" s="571"/>
      <c r="F33" s="571"/>
      <c r="G33" s="571"/>
      <c r="H33" s="571"/>
      <c r="I33" s="574"/>
      <c r="J33" s="577"/>
    </row>
    <row r="34" spans="2:10" ht="16.5" customHeight="1" thickBot="1">
      <c r="B34" s="566"/>
      <c r="C34" s="279" t="s">
        <v>50</v>
      </c>
      <c r="D34" s="581"/>
      <c r="E34" s="572"/>
      <c r="F34" s="572"/>
      <c r="G34" s="572"/>
      <c r="H34" s="572"/>
      <c r="I34" s="575"/>
      <c r="J34" s="578"/>
    </row>
    <row r="35" spans="2:10">
      <c r="B35" s="530"/>
    </row>
    <row r="36" spans="2:10">
      <c r="B36" s="530"/>
    </row>
    <row r="37" spans="2:10" ht="20.25" thickBot="1">
      <c r="B37" s="540" t="s">
        <v>134</v>
      </c>
    </row>
    <row r="38" spans="2:10" ht="32.25" thickBot="1">
      <c r="D38" s="284" t="s">
        <v>137</v>
      </c>
      <c r="E38" s="285" t="s">
        <v>113</v>
      </c>
      <c r="F38" s="285" t="s">
        <v>114</v>
      </c>
      <c r="G38" s="285" t="s">
        <v>115</v>
      </c>
      <c r="H38" s="285" t="s">
        <v>116</v>
      </c>
      <c r="I38" s="282" t="s">
        <v>117</v>
      </c>
      <c r="J38" s="289" t="s">
        <v>136</v>
      </c>
    </row>
    <row r="39" spans="2:10">
      <c r="B39" s="564" t="s">
        <v>128</v>
      </c>
      <c r="C39" s="287" t="s">
        <v>59</v>
      </c>
      <c r="D39" s="585">
        <v>64</v>
      </c>
      <c r="E39" s="570">
        <v>99</v>
      </c>
      <c r="F39" s="570"/>
      <c r="G39" s="570"/>
      <c r="H39" s="570"/>
      <c r="I39" s="573"/>
      <c r="J39" s="584">
        <f>SUM(D39:I41)</f>
        <v>163</v>
      </c>
    </row>
    <row r="40" spans="2:10">
      <c r="B40" s="565"/>
      <c r="C40" s="286" t="s">
        <v>17</v>
      </c>
      <c r="D40" s="586"/>
      <c r="E40" s="571"/>
      <c r="F40" s="571"/>
      <c r="G40" s="571"/>
      <c r="H40" s="571"/>
      <c r="I40" s="574"/>
      <c r="J40" s="577"/>
    </row>
    <row r="41" spans="2:10" ht="16.5" thickBot="1">
      <c r="B41" s="566"/>
      <c r="C41" s="288" t="s">
        <v>94</v>
      </c>
      <c r="D41" s="587"/>
      <c r="E41" s="572"/>
      <c r="F41" s="572"/>
      <c r="G41" s="572"/>
      <c r="H41" s="572"/>
      <c r="I41" s="575"/>
      <c r="J41" s="578"/>
    </row>
    <row r="42" spans="2:10" ht="15.75" customHeight="1">
      <c r="B42" s="564" t="s">
        <v>125</v>
      </c>
      <c r="C42" s="287" t="s">
        <v>64</v>
      </c>
      <c r="D42" s="585">
        <v>33</v>
      </c>
      <c r="E42" s="570">
        <v>62</v>
      </c>
      <c r="F42" s="570"/>
      <c r="G42" s="570"/>
      <c r="H42" s="570"/>
      <c r="I42" s="573"/>
      <c r="J42" s="584">
        <f>SUM(D42:I44)</f>
        <v>95</v>
      </c>
    </row>
    <row r="43" spans="2:10" ht="15.75" customHeight="1">
      <c r="B43" s="565"/>
      <c r="C43" s="286" t="s">
        <v>97</v>
      </c>
      <c r="D43" s="586"/>
      <c r="E43" s="571"/>
      <c r="F43" s="571"/>
      <c r="G43" s="571"/>
      <c r="H43" s="571"/>
      <c r="I43" s="574"/>
      <c r="J43" s="577"/>
    </row>
    <row r="44" spans="2:10" ht="16.5" customHeight="1" thickBot="1">
      <c r="B44" s="566"/>
      <c r="C44" s="288" t="s">
        <v>126</v>
      </c>
      <c r="D44" s="587"/>
      <c r="E44" s="572"/>
      <c r="F44" s="572"/>
      <c r="G44" s="572"/>
      <c r="H44" s="572"/>
      <c r="I44" s="575"/>
      <c r="J44" s="578"/>
    </row>
    <row r="45" spans="2:10" ht="15.75" customHeight="1">
      <c r="B45" s="564" t="s">
        <v>127</v>
      </c>
      <c r="C45" s="287" t="s">
        <v>95</v>
      </c>
      <c r="D45" s="585">
        <v>23</v>
      </c>
      <c r="E45" s="570">
        <v>47</v>
      </c>
      <c r="F45" s="570"/>
      <c r="G45" s="570"/>
      <c r="H45" s="570"/>
      <c r="I45" s="573"/>
      <c r="J45" s="584">
        <f>SUM(D45:I47)</f>
        <v>70</v>
      </c>
    </row>
    <row r="46" spans="2:10" ht="15.75" customHeight="1">
      <c r="B46" s="565"/>
      <c r="C46" s="286" t="s">
        <v>89</v>
      </c>
      <c r="D46" s="586"/>
      <c r="E46" s="571"/>
      <c r="F46" s="571"/>
      <c r="G46" s="571"/>
      <c r="H46" s="571"/>
      <c r="I46" s="574"/>
      <c r="J46" s="577"/>
    </row>
    <row r="47" spans="2:10" ht="16.5" customHeight="1" thickBot="1">
      <c r="B47" s="566"/>
      <c r="C47" s="288" t="s">
        <v>69</v>
      </c>
      <c r="D47" s="587"/>
      <c r="E47" s="572"/>
      <c r="F47" s="572"/>
      <c r="G47" s="572"/>
      <c r="H47" s="572"/>
      <c r="I47" s="575"/>
      <c r="J47" s="578"/>
    </row>
    <row r="48" spans="2:10" ht="15.75" customHeight="1">
      <c r="B48" s="564" t="s">
        <v>129</v>
      </c>
      <c r="C48" s="287" t="s">
        <v>58</v>
      </c>
      <c r="D48" s="585">
        <v>37</v>
      </c>
      <c r="E48" s="570">
        <v>0</v>
      </c>
      <c r="F48" s="570"/>
      <c r="G48" s="570"/>
      <c r="H48" s="570"/>
      <c r="I48" s="573"/>
      <c r="J48" s="584">
        <f>SUM(D48:I50)</f>
        <v>37</v>
      </c>
    </row>
    <row r="49" spans="2:10" ht="15.75" customHeight="1">
      <c r="B49" s="565"/>
      <c r="C49" s="286" t="s">
        <v>67</v>
      </c>
      <c r="D49" s="586"/>
      <c r="E49" s="571"/>
      <c r="F49" s="571"/>
      <c r="G49" s="571"/>
      <c r="H49" s="571"/>
      <c r="I49" s="574"/>
      <c r="J49" s="577"/>
    </row>
    <row r="50" spans="2:10" ht="16.5" customHeight="1" thickBot="1">
      <c r="B50" s="566"/>
      <c r="C50" s="288" t="s">
        <v>51</v>
      </c>
      <c r="D50" s="587"/>
      <c r="E50" s="572"/>
      <c r="F50" s="572"/>
      <c r="G50" s="572"/>
      <c r="H50" s="572"/>
      <c r="I50" s="575"/>
      <c r="J50" s="578"/>
    </row>
  </sheetData>
  <mergeCells count="112">
    <mergeCell ref="B45:B47"/>
    <mergeCell ref="H45:H47"/>
    <mergeCell ref="H48:H50"/>
    <mergeCell ref="I48:I50"/>
    <mergeCell ref="I45:I47"/>
    <mergeCell ref="J45:J47"/>
    <mergeCell ref="B42:B44"/>
    <mergeCell ref="B39:B41"/>
    <mergeCell ref="B48:B50"/>
    <mergeCell ref="D48:D50"/>
    <mergeCell ref="E48:E50"/>
    <mergeCell ref="D39:D41"/>
    <mergeCell ref="J48:J50"/>
    <mergeCell ref="D42:D44"/>
    <mergeCell ref="F39:F41"/>
    <mergeCell ref="G39:G41"/>
    <mergeCell ref="H39:H41"/>
    <mergeCell ref="F48:F50"/>
    <mergeCell ref="G48:G50"/>
    <mergeCell ref="E42:E44"/>
    <mergeCell ref="F42:F44"/>
    <mergeCell ref="I39:I41"/>
    <mergeCell ref="J39:J41"/>
    <mergeCell ref="D45:D47"/>
    <mergeCell ref="E45:E47"/>
    <mergeCell ref="F45:F47"/>
    <mergeCell ref="G45:G47"/>
    <mergeCell ref="G42:G44"/>
    <mergeCell ref="H42:H44"/>
    <mergeCell ref="I42:I44"/>
    <mergeCell ref="J42:J44"/>
    <mergeCell ref="E39:E41"/>
    <mergeCell ref="G23:G25"/>
    <mergeCell ref="F32:F34"/>
    <mergeCell ref="H26:H28"/>
    <mergeCell ref="E29:E31"/>
    <mergeCell ref="F29:F31"/>
    <mergeCell ref="G29:G31"/>
    <mergeCell ref="F23:F25"/>
    <mergeCell ref="G32:G34"/>
    <mergeCell ref="H32:H34"/>
    <mergeCell ref="J29:J31"/>
    <mergeCell ref="J32:J34"/>
    <mergeCell ref="H29:H31"/>
    <mergeCell ref="I26:I28"/>
    <mergeCell ref="H23:H25"/>
    <mergeCell ref="H14:H16"/>
    <mergeCell ref="I32:I34"/>
    <mergeCell ref="E32:E34"/>
    <mergeCell ref="E23:E25"/>
    <mergeCell ref="J26:J28"/>
    <mergeCell ref="I29:I31"/>
    <mergeCell ref="J14:J16"/>
    <mergeCell ref="I11:I13"/>
    <mergeCell ref="J11:J13"/>
    <mergeCell ref="I14:I16"/>
    <mergeCell ref="J23:J25"/>
    <mergeCell ref="I23:I25"/>
    <mergeCell ref="B32:B34"/>
    <mergeCell ref="D8:D10"/>
    <mergeCell ref="D14:D16"/>
    <mergeCell ref="D11:D13"/>
    <mergeCell ref="D26:D28"/>
    <mergeCell ref="D29:D31"/>
    <mergeCell ref="D23:D25"/>
    <mergeCell ref="D32:D34"/>
    <mergeCell ref="E26:E28"/>
    <mergeCell ref="F26:F28"/>
    <mergeCell ref="G26:G28"/>
    <mergeCell ref="B11:B13"/>
    <mergeCell ref="B26:B28"/>
    <mergeCell ref="E14:E16"/>
    <mergeCell ref="F14:F16"/>
    <mergeCell ref="F11:F13"/>
    <mergeCell ref="G11:G13"/>
    <mergeCell ref="G14:G16"/>
    <mergeCell ref="B29:B31"/>
    <mergeCell ref="B23:B25"/>
    <mergeCell ref="J5:J7"/>
    <mergeCell ref="J17:J19"/>
    <mergeCell ref="B8:B10"/>
    <mergeCell ref="B14:B16"/>
    <mergeCell ref="E8:E10"/>
    <mergeCell ref="F8:F10"/>
    <mergeCell ref="G8:G10"/>
    <mergeCell ref="H8:H10"/>
    <mergeCell ref="I8:I10"/>
    <mergeCell ref="J8:J10"/>
    <mergeCell ref="G5:G7"/>
    <mergeCell ref="H5:H7"/>
    <mergeCell ref="I5:I7"/>
    <mergeCell ref="G17:G19"/>
    <mergeCell ref="H17:H19"/>
    <mergeCell ref="I17:I19"/>
    <mergeCell ref="H11:H13"/>
    <mergeCell ref="B5:B7"/>
    <mergeCell ref="D5:D7"/>
    <mergeCell ref="E5:E7"/>
    <mergeCell ref="F5:F7"/>
    <mergeCell ref="B17:B19"/>
    <mergeCell ref="D17:D19"/>
    <mergeCell ref="E17:E19"/>
    <mergeCell ref="F17:F19"/>
    <mergeCell ref="E11:E13"/>
    <mergeCell ref="G20:G22"/>
    <mergeCell ref="H20:H22"/>
    <mergeCell ref="I20:I22"/>
    <mergeCell ref="J20:J22"/>
    <mergeCell ref="B20:B22"/>
    <mergeCell ref="D20:D22"/>
    <mergeCell ref="E20:E22"/>
    <mergeCell ref="F20:F22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activeCell="I30" sqref="I30"/>
    </sheetView>
  </sheetViews>
  <sheetFormatPr defaultRowHeight="11.25"/>
  <cols>
    <col min="1" max="1" width="9.140625" style="23"/>
    <col min="2" max="2" width="6.5703125" style="23" customWidth="1"/>
    <col min="3" max="3" width="11.28515625" style="485" customWidth="1"/>
    <col min="4" max="4" width="18" style="23" customWidth="1"/>
    <col min="5" max="16384" width="9.140625" style="23"/>
  </cols>
  <sheetData>
    <row r="1" spans="1:5">
      <c r="A1" s="22"/>
      <c r="B1" s="588" t="s">
        <v>15</v>
      </c>
      <c r="C1" s="588"/>
      <c r="D1" s="588"/>
      <c r="E1" s="588"/>
    </row>
    <row r="3" spans="1:5">
      <c r="B3" s="589"/>
      <c r="C3" s="589"/>
    </row>
    <row r="4" spans="1:5" ht="12" thickBot="1"/>
    <row r="5" spans="1:5" ht="12" thickBot="1">
      <c r="B5" s="24" t="s">
        <v>10</v>
      </c>
      <c r="C5" s="334" t="s">
        <v>16</v>
      </c>
    </row>
    <row r="6" spans="1:5">
      <c r="B6" s="25">
        <v>1</v>
      </c>
      <c r="C6" s="486">
        <v>100</v>
      </c>
    </row>
    <row r="7" spans="1:5">
      <c r="B7" s="26">
        <v>2</v>
      </c>
      <c r="C7" s="487">
        <v>92</v>
      </c>
    </row>
    <row r="8" spans="1:5">
      <c r="B8" s="26">
        <v>3</v>
      </c>
      <c r="C8" s="487">
        <v>85</v>
      </c>
    </row>
    <row r="9" spans="1:5">
      <c r="B9" s="335">
        <v>4</v>
      </c>
      <c r="C9" s="487">
        <v>79</v>
      </c>
    </row>
    <row r="10" spans="1:5">
      <c r="B10" s="335">
        <v>5</v>
      </c>
      <c r="C10" s="487">
        <v>73</v>
      </c>
    </row>
    <row r="11" spans="1:5">
      <c r="B11" s="335">
        <v>6</v>
      </c>
      <c r="C11" s="487">
        <v>68</v>
      </c>
    </row>
    <row r="12" spans="1:5">
      <c r="B12" s="335">
        <v>7</v>
      </c>
      <c r="C12" s="487">
        <v>63</v>
      </c>
    </row>
    <row r="13" spans="1:5">
      <c r="B13" s="335">
        <v>8</v>
      </c>
      <c r="C13" s="487">
        <v>59</v>
      </c>
    </row>
    <row r="14" spans="1:5">
      <c r="B14" s="335">
        <v>9</v>
      </c>
      <c r="C14" s="487">
        <v>56</v>
      </c>
    </row>
    <row r="15" spans="1:5">
      <c r="B15" s="26">
        <v>10</v>
      </c>
      <c r="C15" s="487">
        <v>52</v>
      </c>
    </row>
    <row r="16" spans="1:5">
      <c r="B16" s="26">
        <v>11</v>
      </c>
      <c r="C16" s="487">
        <v>48</v>
      </c>
    </row>
    <row r="17" spans="2:3">
      <c r="B17" s="335">
        <v>12</v>
      </c>
      <c r="C17" s="487">
        <v>44</v>
      </c>
    </row>
    <row r="18" spans="2:3">
      <c r="B18" s="26">
        <v>13</v>
      </c>
      <c r="C18" s="487">
        <v>41</v>
      </c>
    </row>
    <row r="19" spans="2:3">
      <c r="B19" s="26">
        <v>14</v>
      </c>
      <c r="C19" s="487">
        <v>38</v>
      </c>
    </row>
    <row r="20" spans="2:3">
      <c r="B20" s="26">
        <v>15</v>
      </c>
      <c r="C20" s="487">
        <v>35</v>
      </c>
    </row>
    <row r="21" spans="2:3">
      <c r="B21" s="26">
        <v>16</v>
      </c>
      <c r="C21" s="487">
        <v>32</v>
      </c>
    </row>
    <row r="22" spans="2:3">
      <c r="B22" s="26">
        <v>17</v>
      </c>
      <c r="C22" s="487">
        <v>30</v>
      </c>
    </row>
    <row r="23" spans="2:3">
      <c r="B23" s="26">
        <v>18</v>
      </c>
      <c r="C23" s="487">
        <v>28</v>
      </c>
    </row>
    <row r="24" spans="2:3">
      <c r="B24" s="26">
        <v>19</v>
      </c>
      <c r="C24" s="487">
        <v>26</v>
      </c>
    </row>
    <row r="25" spans="2:3">
      <c r="B25" s="26">
        <v>20</v>
      </c>
      <c r="C25" s="487">
        <v>24</v>
      </c>
    </row>
    <row r="26" spans="2:3">
      <c r="B26" s="26">
        <v>21</v>
      </c>
      <c r="C26" s="487">
        <v>22</v>
      </c>
    </row>
    <row r="27" spans="2:3">
      <c r="B27" s="26">
        <v>22</v>
      </c>
      <c r="C27" s="487">
        <v>20</v>
      </c>
    </row>
    <row r="28" spans="2:3">
      <c r="B28" s="26">
        <v>23</v>
      </c>
      <c r="C28" s="487">
        <v>19</v>
      </c>
    </row>
    <row r="29" spans="2:3">
      <c r="B29" s="26">
        <v>24</v>
      </c>
      <c r="C29" s="487">
        <v>18</v>
      </c>
    </row>
    <row r="30" spans="2:3">
      <c r="B30" s="26">
        <v>25</v>
      </c>
      <c r="C30" s="487">
        <v>17</v>
      </c>
    </row>
    <row r="31" spans="2:3">
      <c r="B31" s="26">
        <v>26</v>
      </c>
      <c r="C31" s="487">
        <v>16</v>
      </c>
    </row>
    <row r="32" spans="2:3">
      <c r="B32" s="26">
        <v>27</v>
      </c>
      <c r="C32" s="487">
        <v>15</v>
      </c>
    </row>
    <row r="33" spans="1:3">
      <c r="B33" s="335">
        <v>28</v>
      </c>
      <c r="C33" s="487">
        <v>14</v>
      </c>
    </row>
    <row r="34" spans="1:3">
      <c r="B34" s="335">
        <v>29</v>
      </c>
      <c r="C34" s="487">
        <v>13</v>
      </c>
    </row>
    <row r="35" spans="1:3">
      <c r="B35" s="336">
        <v>30</v>
      </c>
      <c r="C35" s="487">
        <v>12</v>
      </c>
    </row>
    <row r="36" spans="1:3">
      <c r="B36" s="337">
        <v>31</v>
      </c>
      <c r="C36" s="487">
        <v>11</v>
      </c>
    </row>
    <row r="37" spans="1:3">
      <c r="B37" s="338">
        <v>32</v>
      </c>
      <c r="C37" s="487">
        <v>10</v>
      </c>
    </row>
    <row r="38" spans="1:3">
      <c r="B38" s="338">
        <v>33</v>
      </c>
      <c r="C38" s="487">
        <v>9</v>
      </c>
    </row>
    <row r="39" spans="1:3">
      <c r="B39" s="338">
        <v>34</v>
      </c>
      <c r="C39" s="487">
        <v>9</v>
      </c>
    </row>
    <row r="40" spans="1:3">
      <c r="B40" s="338">
        <v>35</v>
      </c>
      <c r="C40" s="487">
        <v>8</v>
      </c>
    </row>
    <row r="41" spans="1:3">
      <c r="B41" s="338">
        <v>36</v>
      </c>
      <c r="C41" s="487">
        <v>8</v>
      </c>
    </row>
    <row r="42" spans="1:3">
      <c r="B42" s="338">
        <v>37</v>
      </c>
      <c r="C42" s="487">
        <v>7</v>
      </c>
    </row>
    <row r="43" spans="1:3">
      <c r="A43" s="339"/>
      <c r="B43" s="338">
        <v>38</v>
      </c>
      <c r="C43" s="487">
        <v>7</v>
      </c>
    </row>
    <row r="44" spans="1:3">
      <c r="B44" s="338">
        <v>39</v>
      </c>
      <c r="C44" s="487">
        <v>6</v>
      </c>
    </row>
    <row r="45" spans="1:3">
      <c r="B45" s="338">
        <v>40</v>
      </c>
      <c r="C45" s="487">
        <v>6</v>
      </c>
    </row>
    <row r="46" spans="1:3">
      <c r="B46" s="338">
        <v>41</v>
      </c>
      <c r="C46" s="487">
        <v>5</v>
      </c>
    </row>
    <row r="47" spans="1:3">
      <c r="B47" s="338">
        <v>42</v>
      </c>
      <c r="C47" s="487">
        <v>5</v>
      </c>
    </row>
    <row r="48" spans="1:3">
      <c r="B48" s="338">
        <v>43</v>
      </c>
      <c r="C48" s="487">
        <v>4</v>
      </c>
    </row>
    <row r="49" spans="2:3">
      <c r="B49" s="338">
        <v>44</v>
      </c>
      <c r="C49" s="487">
        <v>4</v>
      </c>
    </row>
    <row r="50" spans="2:3">
      <c r="B50" s="338">
        <v>45</v>
      </c>
      <c r="C50" s="487">
        <v>3</v>
      </c>
    </row>
    <row r="51" spans="2:3">
      <c r="B51" s="338">
        <v>46</v>
      </c>
      <c r="C51" s="487">
        <v>3</v>
      </c>
    </row>
    <row r="52" spans="2:3">
      <c r="B52" s="338">
        <v>47</v>
      </c>
      <c r="C52" s="487">
        <v>2</v>
      </c>
    </row>
    <row r="53" spans="2:3">
      <c r="B53" s="338">
        <v>48</v>
      </c>
      <c r="C53" s="487">
        <v>2</v>
      </c>
    </row>
    <row r="54" spans="2:3">
      <c r="B54" s="338">
        <v>49</v>
      </c>
      <c r="C54" s="487">
        <v>1</v>
      </c>
    </row>
    <row r="55" spans="2:3" ht="12" thickBot="1">
      <c r="B55" s="488">
        <v>50</v>
      </c>
      <c r="C55" s="489">
        <v>1</v>
      </c>
    </row>
  </sheetData>
  <sheetProtection selectLockedCells="1" selectUnlockedCells="1"/>
  <mergeCells count="2">
    <mergeCell ref="B1:E1"/>
    <mergeCell ref="B3:C3"/>
  </mergeCells>
  <phoneticPr fontId="4" type="noConversion"/>
  <pageMargins left="0.78749999999999998" right="0.78749999999999998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Atranka-moterys</vt:lpstr>
      <vt:lpstr>Atranka-vyrai</vt:lpstr>
      <vt:lpstr>finalų rezultatai</vt:lpstr>
      <vt:lpstr>Suma po 2 etapų</vt:lpstr>
      <vt:lpstr>Komandiniai rezultatai</vt:lpstr>
      <vt:lpstr>Komandų suma po 2 etapų</vt:lpstr>
      <vt:lpstr>taškai</vt:lpstr>
      <vt:lpstr>'Atranka-moterys'!Print_Area</vt:lpstr>
      <vt:lpstr>'Atranka-vyrai'!Print_Area</vt:lpstr>
      <vt:lpstr>'finalų rezultatai'!Print_Area</vt:lpstr>
      <vt:lpstr>'Suma po 2 etapų'!Print_Area</vt:lpstr>
    </vt:vector>
  </TitlesOfParts>
  <Company>Microsoft,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Shelkun</cp:lastModifiedBy>
  <cp:lastPrinted>2013-03-02T17:44:47Z</cp:lastPrinted>
  <dcterms:created xsi:type="dcterms:W3CDTF">2011-10-30T11:31:19Z</dcterms:created>
  <dcterms:modified xsi:type="dcterms:W3CDTF">2013-03-06T06:32:02Z</dcterms:modified>
</cp:coreProperties>
</file>