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tiff" ContentType="image/tiff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240" yWindow="405" windowWidth="19440" windowHeight="7635" activeTab="2"/>
  </bookViews>
  <sheets>
    <sheet name="Jauniu atr." sheetId="7" r:id="rId1"/>
    <sheet name="Jaunuciu atr." sheetId="9" r:id="rId2"/>
    <sheet name="Vaiku" sheetId="8" r:id="rId3"/>
    <sheet name="jauniu finalai" sheetId="5" r:id="rId4"/>
    <sheet name="jaunuciu finalai" sheetId="6" r:id="rId5"/>
    <sheet name="Sheet1" sheetId="11" r:id="rId6"/>
  </sheets>
  <definedNames>
    <definedName name="_xlnm.Print_Area" localSheetId="0">'Jauniu atr.'!$A$1:$AH$28</definedName>
    <definedName name="_xlnm.Print_Area" localSheetId="3">'jauniu finalai'!$A$1:$AD$17</definedName>
    <definedName name="_xlnm.Print_Area" localSheetId="1">'Jaunuciu atr.'!$A$1:$AG$37</definedName>
    <definedName name="_xlnm.Print_Area" localSheetId="2">Vaiku!$A$1:$AO$29</definedName>
  </definedNames>
  <calcPr calcId="145621"/>
</workbook>
</file>

<file path=xl/calcChain.xml><?xml version="1.0" encoding="utf-8"?>
<calcChain xmlns="http://schemas.openxmlformats.org/spreadsheetml/2006/main">
  <c r="C25" i="11" l="1"/>
  <c r="C24" i="11"/>
  <c r="C23" i="11"/>
  <c r="C22" i="11"/>
  <c r="C21" i="11"/>
  <c r="C20" i="11"/>
  <c r="C19" i="11"/>
  <c r="C18" i="11"/>
  <c r="C17" i="11"/>
  <c r="C16" i="11"/>
  <c r="C15" i="11"/>
  <c r="C14" i="11"/>
  <c r="C13" i="11"/>
  <c r="C12" i="11"/>
  <c r="C11" i="11"/>
  <c r="C10" i="11"/>
  <c r="C9" i="11"/>
  <c r="C8" i="11"/>
  <c r="C7" i="11"/>
  <c r="AF11" i="7" l="1"/>
  <c r="AE11" i="7"/>
  <c r="AD11" i="7"/>
  <c r="AC11" i="7"/>
  <c r="AF16" i="7"/>
  <c r="AE16" i="7"/>
  <c r="AD16" i="7"/>
  <c r="AC16" i="7"/>
  <c r="AF14" i="9"/>
  <c r="AE14" i="9"/>
  <c r="AD14" i="9"/>
  <c r="AC14" i="9"/>
  <c r="AF15" i="9"/>
  <c r="AE15" i="9"/>
  <c r="AD15" i="9"/>
  <c r="AC15" i="9"/>
  <c r="AF13" i="9"/>
  <c r="AE13" i="9"/>
  <c r="AD13" i="9"/>
  <c r="AC13" i="9"/>
  <c r="AF11" i="9"/>
  <c r="AE11" i="9"/>
  <c r="AD11" i="9"/>
  <c r="AC11" i="9"/>
  <c r="AC36" i="9"/>
  <c r="AD36" i="9"/>
  <c r="AE36" i="9"/>
  <c r="AF36" i="9"/>
  <c r="AC33" i="9"/>
  <c r="AD33" i="9"/>
  <c r="AE33" i="9"/>
  <c r="AF33" i="9"/>
  <c r="AC34" i="9"/>
  <c r="AD34" i="9"/>
  <c r="AE34" i="9"/>
  <c r="AF34" i="9"/>
  <c r="AC37" i="9"/>
  <c r="AD37" i="9"/>
  <c r="AE37" i="9"/>
  <c r="AF37" i="9"/>
  <c r="AC35" i="9"/>
  <c r="AD35" i="9"/>
  <c r="AE35" i="9"/>
  <c r="AF35" i="9"/>
  <c r="AC19" i="9"/>
  <c r="AD19" i="9"/>
  <c r="AE19" i="9"/>
  <c r="AF19" i="9"/>
  <c r="AC25" i="9"/>
  <c r="AD25" i="9"/>
  <c r="AE25" i="9"/>
  <c r="AF25" i="9"/>
  <c r="AC17" i="9"/>
  <c r="AD17" i="9"/>
  <c r="AE17" i="9"/>
  <c r="AF17" i="9"/>
  <c r="AC12" i="9"/>
  <c r="AD12" i="9"/>
  <c r="AE12" i="9"/>
  <c r="AF12" i="9"/>
  <c r="AC16" i="9"/>
  <c r="AD16" i="9"/>
  <c r="AE16" i="9"/>
  <c r="AF16" i="9"/>
  <c r="AC24" i="9"/>
  <c r="AD24" i="9"/>
  <c r="AE24" i="9"/>
  <c r="AF24" i="9"/>
  <c r="AC21" i="9"/>
  <c r="AD21" i="9"/>
  <c r="AE21" i="9"/>
  <c r="AF21" i="9"/>
  <c r="AC18" i="9"/>
  <c r="AD18" i="9"/>
  <c r="AE18" i="9"/>
  <c r="AF18" i="9"/>
  <c r="AC23" i="9"/>
  <c r="AD23" i="9"/>
  <c r="AE23" i="9"/>
  <c r="AF23" i="9"/>
  <c r="AC22" i="9"/>
  <c r="AD22" i="9"/>
  <c r="AE22" i="9"/>
  <c r="AF22" i="9"/>
  <c r="AC26" i="9"/>
  <c r="AD26" i="9"/>
  <c r="AE26" i="9"/>
  <c r="AF26" i="9"/>
  <c r="AC20" i="9"/>
  <c r="AD20" i="9"/>
  <c r="AE20" i="9"/>
  <c r="AF20" i="9"/>
  <c r="AF19" i="7"/>
  <c r="AE19" i="7"/>
  <c r="AD19" i="7"/>
  <c r="AC19" i="7"/>
  <c r="AF15" i="7"/>
  <c r="AE15" i="7"/>
  <c r="AD15" i="7"/>
  <c r="AC15" i="7"/>
  <c r="AF20" i="7"/>
  <c r="AE20" i="7"/>
  <c r="AD20" i="7"/>
  <c r="AC20" i="7"/>
  <c r="AF14" i="7"/>
  <c r="AE14" i="7"/>
  <c r="AD14" i="7"/>
  <c r="AC14" i="7"/>
  <c r="AC27" i="7"/>
  <c r="AD27" i="7"/>
  <c r="AE27" i="7"/>
  <c r="AF27" i="7"/>
  <c r="AC26" i="7"/>
  <c r="AD26" i="7"/>
  <c r="AE26" i="7"/>
  <c r="AF26" i="7"/>
  <c r="AC13" i="7"/>
  <c r="AD13" i="7"/>
  <c r="AE13" i="7"/>
  <c r="AF13" i="7"/>
  <c r="AC21" i="7"/>
  <c r="AD21" i="7"/>
  <c r="AE21" i="7"/>
  <c r="AF21" i="7"/>
  <c r="AC12" i="7"/>
  <c r="AD12" i="7"/>
  <c r="AE12" i="7"/>
  <c r="AF12" i="7"/>
  <c r="AC18" i="7"/>
  <c r="AD18" i="7"/>
  <c r="AE18" i="7"/>
  <c r="AF18" i="7"/>
  <c r="AF17" i="7"/>
  <c r="AE17" i="7"/>
  <c r="AD17" i="7"/>
  <c r="AC17" i="7"/>
  <c r="Y31" i="6" l="1"/>
  <c r="Z31" i="6"/>
  <c r="AA31" i="6"/>
  <c r="AB31" i="6"/>
  <c r="Y32" i="6"/>
  <c r="Z32" i="6"/>
  <c r="AA32" i="6"/>
  <c r="AB32" i="6"/>
  <c r="Y30" i="6"/>
  <c r="Z30" i="6"/>
  <c r="AA30" i="6"/>
  <c r="AB30" i="6"/>
  <c r="AK28" i="8"/>
  <c r="AL28" i="8"/>
  <c r="AM28" i="8"/>
  <c r="AN28" i="8"/>
  <c r="AK29" i="8"/>
  <c r="AL29" i="8"/>
  <c r="AM29" i="8"/>
  <c r="AN29" i="8"/>
  <c r="AN27" i="8"/>
  <c r="AM27" i="8"/>
  <c r="AL27" i="8"/>
  <c r="AK27" i="8"/>
  <c r="AK11" i="8"/>
  <c r="AL11" i="8"/>
  <c r="AM11" i="8"/>
  <c r="AN11" i="8"/>
  <c r="AK16" i="8"/>
  <c r="AL16" i="8"/>
  <c r="AM16" i="8"/>
  <c r="AN16" i="8"/>
  <c r="AK19" i="8"/>
  <c r="AL19" i="8"/>
  <c r="AM19" i="8"/>
  <c r="AN19" i="8"/>
  <c r="AK14" i="8"/>
  <c r="AL14" i="8"/>
  <c r="AM14" i="8"/>
  <c r="AN14" i="8"/>
  <c r="AK12" i="8"/>
  <c r="AL12" i="8"/>
  <c r="AM12" i="8"/>
  <c r="AN12" i="8"/>
  <c r="AK18" i="8"/>
  <c r="AL18" i="8"/>
  <c r="AM18" i="8"/>
  <c r="AN18" i="8"/>
  <c r="AK15" i="8"/>
  <c r="AL15" i="8"/>
  <c r="AM15" i="8"/>
  <c r="AN15" i="8"/>
  <c r="AK13" i="8"/>
  <c r="AL13" i="8"/>
  <c r="AM13" i="8"/>
  <c r="AN13" i="8"/>
  <c r="AK17" i="8"/>
  <c r="AL17" i="8"/>
  <c r="AM17" i="8"/>
  <c r="AN17" i="8"/>
  <c r="AK20" i="8"/>
  <c r="AL20" i="8"/>
  <c r="AM20" i="8"/>
  <c r="AN20" i="8"/>
  <c r="AB24" i="6" l="1"/>
  <c r="AA24" i="6"/>
  <c r="Z24" i="6"/>
  <c r="Y24" i="6"/>
  <c r="AB23" i="6"/>
  <c r="AA23" i="6"/>
  <c r="Z23" i="6"/>
  <c r="Y23" i="6"/>
  <c r="AB22" i="6"/>
  <c r="AA22" i="6"/>
  <c r="Z22" i="6"/>
  <c r="Y22" i="6"/>
  <c r="AB21" i="6"/>
  <c r="AA21" i="6"/>
  <c r="Z21" i="6"/>
  <c r="Y21" i="6"/>
  <c r="AB20" i="6"/>
  <c r="AA20" i="6"/>
  <c r="Z20" i="6"/>
  <c r="Y20" i="6"/>
  <c r="AB19" i="6"/>
  <c r="AA19" i="6"/>
  <c r="Z19" i="6"/>
  <c r="Y19" i="6"/>
  <c r="AB18" i="6"/>
  <c r="AA18" i="6"/>
  <c r="Z18" i="6"/>
  <c r="Y18" i="6"/>
  <c r="AB17" i="6"/>
  <c r="AA17" i="6"/>
  <c r="Z17" i="6"/>
  <c r="Y17" i="6"/>
  <c r="AB14" i="6"/>
  <c r="AA14" i="6"/>
  <c r="Z14" i="6"/>
  <c r="Y14" i="6"/>
  <c r="AB11" i="6"/>
  <c r="AA11" i="6"/>
  <c r="Z11" i="6"/>
  <c r="Y11" i="6"/>
  <c r="AB16" i="6"/>
  <c r="AA16" i="6"/>
  <c r="Z16" i="6"/>
  <c r="Y16" i="6"/>
  <c r="AB13" i="6"/>
  <c r="AA13" i="6"/>
  <c r="Z13" i="6"/>
  <c r="Y13" i="6"/>
  <c r="AB15" i="6"/>
  <c r="AA15" i="6"/>
  <c r="Z15" i="6"/>
  <c r="Y15" i="6"/>
  <c r="AB12" i="6"/>
  <c r="AA12" i="6"/>
  <c r="Z12" i="6"/>
  <c r="Y12" i="6"/>
  <c r="AB16" i="5"/>
  <c r="AA16" i="5"/>
  <c r="Z16" i="5"/>
  <c r="Y16" i="5"/>
  <c r="AB11" i="5"/>
  <c r="AA11" i="5"/>
  <c r="Z11" i="5"/>
  <c r="Y11" i="5"/>
  <c r="AB15" i="5"/>
  <c r="AA15" i="5"/>
  <c r="Z15" i="5"/>
  <c r="Y15" i="5"/>
  <c r="AB14" i="5"/>
  <c r="AA14" i="5"/>
  <c r="Z14" i="5"/>
  <c r="Y14" i="5"/>
  <c r="AB13" i="5"/>
  <c r="AA13" i="5"/>
  <c r="Z13" i="5"/>
  <c r="Y13" i="5"/>
  <c r="AB12" i="5"/>
  <c r="AA12" i="5"/>
  <c r="Z12" i="5"/>
  <c r="Y12" i="5"/>
</calcChain>
</file>

<file path=xl/comments1.xml><?xml version="1.0" encoding="utf-8"?>
<comments xmlns="http://schemas.openxmlformats.org/spreadsheetml/2006/main">
  <authors>
    <author/>
  </authors>
  <commentList>
    <comment ref="D3" authorId="0">
      <text>
        <r>
          <rPr>
            <sz val="8"/>
            <color indexed="8"/>
            <rFont val="Arial"/>
            <family val="2"/>
          </rPr>
          <t>Geometrinės progresijos koeficientas skirtas paskaičiuoti taškus pirmoms 20-čiai užimtų vietų.
Nustačius, kad 1-oji vieta gauna 100 taškų, o 20-oji - 11 taškų.</t>
        </r>
      </text>
    </comment>
  </commentList>
</comments>
</file>

<file path=xl/sharedStrings.xml><?xml version="1.0" encoding="utf-8"?>
<sst xmlns="http://schemas.openxmlformats.org/spreadsheetml/2006/main" count="615" uniqueCount="104">
  <si>
    <t>Klubas</t>
  </si>
  <si>
    <t>Nr.</t>
  </si>
  <si>
    <t>Vieta</t>
  </si>
  <si>
    <t>Rezultatas</t>
  </si>
  <si>
    <t xml:space="preserve">Data:  </t>
  </si>
  <si>
    <t xml:space="preserve">Pogrupis:   </t>
  </si>
  <si>
    <t xml:space="preserve">Vyr. teisėjas:   </t>
  </si>
  <si>
    <t xml:space="preserve">Maršrutai:    </t>
  </si>
  <si>
    <t>Vardas</t>
  </si>
  <si>
    <t>Jaunučiai</t>
  </si>
  <si>
    <t>Jauniai</t>
  </si>
  <si>
    <t>FINALAS - V</t>
  </si>
  <si>
    <t>1 trasa</t>
  </si>
  <si>
    <t>2 trasa</t>
  </si>
  <si>
    <t>3 trasa</t>
  </si>
  <si>
    <t>4 trasa</t>
  </si>
  <si>
    <t>5 trasa</t>
  </si>
  <si>
    <t>Gim. metai</t>
  </si>
  <si>
    <t>top</t>
  </si>
  <si>
    <t>band.</t>
  </si>
  <si>
    <t>mid</t>
  </si>
  <si>
    <t>Tšk.</t>
  </si>
  <si>
    <t>1</t>
  </si>
  <si>
    <t>6</t>
  </si>
  <si>
    <t>2</t>
  </si>
  <si>
    <t>3</t>
  </si>
  <si>
    <t>4</t>
  </si>
  <si>
    <t>5</t>
  </si>
  <si>
    <t>8</t>
  </si>
  <si>
    <t>7</t>
  </si>
  <si>
    <t>13</t>
  </si>
  <si>
    <t>14</t>
  </si>
  <si>
    <t>15</t>
  </si>
  <si>
    <t>16</t>
  </si>
  <si>
    <t>18</t>
  </si>
  <si>
    <t>FINALAS – M</t>
  </si>
  <si>
    <t>11</t>
  </si>
  <si>
    <t>12</t>
  </si>
  <si>
    <t>KKSK</t>
  </si>
  <si>
    <t>9</t>
  </si>
  <si>
    <t>10</t>
  </si>
  <si>
    <t>6 trasa</t>
  </si>
  <si>
    <t>7 trasa</t>
  </si>
  <si>
    <t>8 trasa</t>
  </si>
  <si>
    <t>Vaikai</t>
  </si>
  <si>
    <t>2015.03.08</t>
  </si>
  <si>
    <t>Linas Žiaukas</t>
  </si>
  <si>
    <t>Dmitrijus</t>
  </si>
  <si>
    <t xml:space="preserve">Dina Ramanauskaitė </t>
  </si>
  <si>
    <t>Rugilė Tamošiūnaitė</t>
  </si>
  <si>
    <t>Daumantas Gaidelionis</t>
  </si>
  <si>
    <t>Ilja Gaiduk</t>
  </si>
  <si>
    <t>Joris Leipus</t>
  </si>
  <si>
    <t>Julius Tamašauskas</t>
  </si>
  <si>
    <t>Mindaugas Mečėjus</t>
  </si>
  <si>
    <t>Petras Kastanauskas</t>
  </si>
  <si>
    <t>Ratmir Gafarov</t>
  </si>
  <si>
    <t>Remigijus Velička</t>
  </si>
  <si>
    <t>Semion Kozliuk</t>
  </si>
  <si>
    <t>Daniels Jamčuks</t>
  </si>
  <si>
    <t>Artūrs Kozels</t>
  </si>
  <si>
    <t>Climbing Club</t>
  </si>
  <si>
    <t>Miegantys Drambliai</t>
  </si>
  <si>
    <t>Montis Magia</t>
  </si>
  <si>
    <t>Klaipėdos Kalnų Sporto Klubas (KKSK)</t>
  </si>
  <si>
    <t>Scala Dream</t>
  </si>
  <si>
    <t>Darija Andrianova</t>
  </si>
  <si>
    <t>Monika Šadauskaitė</t>
  </si>
  <si>
    <t>Ūla Koroliova</t>
  </si>
  <si>
    <t>Viltė Dominaitė</t>
  </si>
  <si>
    <t>Viviana Gruzite</t>
  </si>
  <si>
    <t>DINGO</t>
  </si>
  <si>
    <t>Artūras Tiščenko</t>
  </si>
  <si>
    <t>Danielius Šliuzas</t>
  </si>
  <si>
    <t>Domantas Rutkauskas</t>
  </si>
  <si>
    <t>Egor Koroliov</t>
  </si>
  <si>
    <t>Joris Giedraitis</t>
  </si>
  <si>
    <t>Justas Urbanavičius</t>
  </si>
  <si>
    <t>Modestas Klimavičius</t>
  </si>
  <si>
    <t>Nojus Gudinavičius</t>
  </si>
  <si>
    <t>Pijus Pankrašovas</t>
  </si>
  <si>
    <t>Saironas Romeika</t>
  </si>
  <si>
    <t>Tauras Šablavinskas</t>
  </si>
  <si>
    <t>Vakaris Grigas</t>
  </si>
  <si>
    <t>Vilius Belousovas</t>
  </si>
  <si>
    <t>Žygimantas Bičkaitis</t>
  </si>
  <si>
    <t>Žygimantas Norutis</t>
  </si>
  <si>
    <t>Edvards Gruzitis</t>
  </si>
  <si>
    <t>Aistė Svinkūnaitė</t>
  </si>
  <si>
    <t>Smiltė Vaišvilaitė</t>
  </si>
  <si>
    <t>Vera Kozliuk</t>
  </si>
  <si>
    <t>Andrej Možeiko</t>
  </si>
  <si>
    <t>Erikas Cimnickas</t>
  </si>
  <si>
    <t>Justas Sakalauskas</t>
  </si>
  <si>
    <t>Maksim Pyškin</t>
  </si>
  <si>
    <t>Meritas Babilas</t>
  </si>
  <si>
    <t>Nikita Nazarov</t>
  </si>
  <si>
    <t>Oskaras Mikelionis</t>
  </si>
  <si>
    <t>Rokas Sinius</t>
  </si>
  <si>
    <t>Maksim Možeiko</t>
  </si>
  <si>
    <t>Ivan Gončarov</t>
  </si>
  <si>
    <t>Taškų lentelė pagal užimtą vietą varžybose</t>
  </si>
  <si>
    <t>Koeficientas:</t>
  </si>
  <si>
    <t>Taškai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</si>
</sst>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4" x14ac:knownFonts="1">
    <font>
      <sz val="11"/>
      <color theme="1"/>
      <name val="Calibri"/>
      <family val="2"/>
      <charset val="186"/>
      <scheme val="minor"/>
    </font>
    <font>
      <b/>
      <sz val="9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16"/>
      <name val="Arial"/>
      <family val="2"/>
    </font>
    <font>
      <b/>
      <sz val="8"/>
      <name val="Arial"/>
      <family val="2"/>
    </font>
    <font>
      <b/>
      <sz val="12"/>
      <name val="Arial"/>
      <family val="2"/>
    </font>
    <font>
      <sz val="8"/>
      <name val="Arial"/>
      <family val="2"/>
      <charset val="186"/>
    </font>
    <font>
      <b/>
      <i/>
      <sz val="8"/>
      <name val="Arial"/>
      <family val="2"/>
    </font>
    <font>
      <b/>
      <i/>
      <sz val="8"/>
      <color indexed="12"/>
      <name val="Arial"/>
      <family val="2"/>
    </font>
    <font>
      <b/>
      <sz val="8"/>
      <name val="Arial"/>
      <family val="2"/>
      <charset val="186"/>
    </font>
    <font>
      <sz val="11"/>
      <name val="Arial"/>
      <family val="2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sz val="9"/>
      <color rgb="FF3F3F3F"/>
      <name val="Calibri"/>
      <family val="2"/>
      <scheme val="minor"/>
    </font>
    <font>
      <sz val="11"/>
      <color rgb="FF3F3F3F"/>
      <name val="Calibri"/>
      <family val="2"/>
      <scheme val="minor"/>
    </font>
    <font>
      <sz val="10"/>
      <color rgb="FF3F3F3F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</font>
    <font>
      <b/>
      <sz val="8"/>
      <color indexed="9"/>
      <name val="Arial"/>
      <family val="2"/>
      <charset val="186"/>
    </font>
    <font>
      <sz val="8"/>
      <color indexed="8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42"/>
        <bgColor indexed="31"/>
      </patternFill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2F2F2"/>
      </patternFill>
    </fill>
    <fill>
      <patternFill patternType="solid">
        <fgColor indexed="8"/>
        <bgColor indexed="58"/>
      </patternFill>
    </fill>
    <fill>
      <patternFill patternType="solid">
        <fgColor indexed="55"/>
        <bgColor indexed="23"/>
      </patternFill>
    </fill>
  </fills>
  <borders count="13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 style="thin">
        <color indexed="8"/>
      </left>
      <right/>
      <top style="medium">
        <color indexed="64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 style="thin">
        <color indexed="8"/>
      </left>
      <right style="medium">
        <color indexed="64"/>
      </right>
      <top/>
      <bottom style="hair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/>
      <top style="thin">
        <color indexed="8"/>
      </top>
      <bottom style="hair">
        <color indexed="8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hair">
        <color indexed="8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hair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medium">
        <color indexed="64"/>
      </right>
      <top style="medium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hair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/>
      <right/>
      <top/>
      <bottom style="medium">
        <color indexed="8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indexed="64"/>
      </bottom>
      <diagonal/>
    </border>
    <border>
      <left/>
      <right/>
      <top/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rgb="FF3F3F3F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rgb="FF3F3F3F"/>
      </bottom>
      <diagonal/>
    </border>
    <border>
      <left style="medium">
        <color indexed="8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rgb="FF3F3F3F"/>
      </bottom>
      <diagonal/>
    </border>
    <border>
      <left/>
      <right/>
      <top style="thin">
        <color rgb="FF3F3F3F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medium">
        <color indexed="64"/>
      </right>
      <top style="thin">
        <color rgb="FF3F3F3F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2">
    <xf numFmtId="0" fontId="0" fillId="0" borderId="0"/>
    <xf numFmtId="0" fontId="12" fillId="8" borderId="93" applyNumberFormat="0" applyAlignment="0" applyProtection="0"/>
  </cellStyleXfs>
  <cellXfs count="375">
    <xf numFmtId="0" fontId="0" fillId="0" borderId="0" xfId="0"/>
    <xf numFmtId="0" fontId="1" fillId="0" borderId="33" xfId="0" applyFont="1" applyBorder="1" applyAlignment="1" applyProtection="1">
      <alignment horizontal="right"/>
      <protection locked="0"/>
    </xf>
    <xf numFmtId="0" fontId="3" fillId="0" borderId="11" xfId="0" applyFont="1" applyBorder="1" applyAlignment="1" applyProtection="1">
      <alignment horizontal="right"/>
      <protection locked="0"/>
    </xf>
    <xf numFmtId="0" fontId="1" fillId="0" borderId="11" xfId="0" applyFont="1" applyBorder="1" applyAlignment="1" applyProtection="1">
      <alignment horizontal="right"/>
      <protection locked="0"/>
    </xf>
    <xf numFmtId="0" fontId="1" fillId="0" borderId="12" xfId="0" applyFont="1" applyBorder="1" applyAlignment="1" applyProtection="1">
      <alignment horizontal="right"/>
      <protection locked="0"/>
    </xf>
    <xf numFmtId="0" fontId="6" fillId="0" borderId="0" xfId="0" applyFont="1" applyBorder="1" applyProtection="1">
      <protection hidden="1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7" fillId="0" borderId="0" xfId="0" applyFont="1" applyBorder="1" applyAlignment="1">
      <alignment horizontal="left"/>
    </xf>
    <xf numFmtId="0" fontId="7" fillId="0" borderId="0" xfId="0" applyFont="1" applyBorder="1" applyAlignment="1" applyProtection="1">
      <alignment horizontal="left"/>
      <protection locked="0"/>
    </xf>
    <xf numFmtId="0" fontId="7" fillId="0" borderId="0" xfId="0" applyFont="1" applyBorder="1" applyAlignment="1" applyProtection="1">
      <alignment horizontal="right"/>
      <protection locked="0"/>
    </xf>
    <xf numFmtId="0" fontId="8" fillId="0" borderId="0" xfId="0" applyFont="1" applyProtection="1">
      <protection locked="0"/>
    </xf>
    <xf numFmtId="0" fontId="0" fillId="0" borderId="0" xfId="0" applyProtection="1">
      <protection locked="0"/>
    </xf>
    <xf numFmtId="0" fontId="9" fillId="0" borderId="0" xfId="0" applyFont="1" applyBorder="1" applyProtection="1">
      <protection hidden="1"/>
    </xf>
    <xf numFmtId="0" fontId="8" fillId="0" borderId="0" xfId="0" applyFont="1" applyBorder="1" applyProtection="1">
      <protection hidden="1"/>
    </xf>
    <xf numFmtId="0" fontId="7" fillId="0" borderId="51" xfId="0" applyFont="1" applyBorder="1" applyProtection="1">
      <protection locked="0"/>
    </xf>
    <xf numFmtId="0" fontId="10" fillId="0" borderId="57" xfId="0" applyFont="1" applyBorder="1" applyAlignment="1" applyProtection="1">
      <alignment horizontal="center" vertical="center"/>
      <protection locked="0"/>
    </xf>
    <xf numFmtId="0" fontId="10" fillId="2" borderId="52" xfId="0" applyFont="1" applyFill="1" applyBorder="1" applyAlignment="1" applyProtection="1">
      <alignment horizontal="center"/>
      <protection locked="0"/>
    </xf>
    <xf numFmtId="0" fontId="10" fillId="3" borderId="35" xfId="0" applyFont="1" applyFill="1" applyBorder="1" applyAlignment="1" applyProtection="1">
      <alignment horizontal="center"/>
      <protection locked="0"/>
    </xf>
    <xf numFmtId="0" fontId="10" fillId="2" borderId="58" xfId="0" applyFont="1" applyFill="1" applyBorder="1" applyAlignment="1" applyProtection="1">
      <alignment horizontal="center"/>
      <protection locked="0"/>
    </xf>
    <xf numFmtId="0" fontId="10" fillId="3" borderId="54" xfId="0" applyFont="1" applyFill="1" applyBorder="1" applyAlignment="1" applyProtection="1">
      <alignment horizontal="center"/>
      <protection locked="0"/>
    </xf>
    <xf numFmtId="0" fontId="10" fillId="4" borderId="59" xfId="0" applyFont="1" applyFill="1" applyBorder="1" applyAlignment="1" applyProtection="1">
      <alignment horizontal="center" vertical="center"/>
      <protection locked="0"/>
    </xf>
    <xf numFmtId="0" fontId="10" fillId="2" borderId="60" xfId="0" applyFont="1" applyFill="1" applyBorder="1" applyAlignment="1" applyProtection="1">
      <alignment horizontal="center"/>
      <protection locked="0"/>
    </xf>
    <xf numFmtId="0" fontId="10" fillId="3" borderId="58" xfId="0" applyFont="1" applyFill="1" applyBorder="1" applyAlignment="1" applyProtection="1">
      <alignment horizontal="center"/>
      <protection locked="0"/>
    </xf>
    <xf numFmtId="0" fontId="10" fillId="3" borderId="61" xfId="0" applyFont="1" applyFill="1" applyBorder="1" applyAlignment="1" applyProtection="1">
      <alignment horizontal="center"/>
      <protection locked="0"/>
    </xf>
    <xf numFmtId="0" fontId="10" fillId="2" borderId="62" xfId="0" applyFont="1" applyFill="1" applyBorder="1" applyAlignment="1" applyProtection="1">
      <alignment horizontal="center"/>
      <protection locked="0"/>
    </xf>
    <xf numFmtId="49" fontId="10" fillId="4" borderId="59" xfId="0" applyNumberFormat="1" applyFont="1" applyFill="1" applyBorder="1" applyAlignment="1" applyProtection="1">
      <alignment horizontal="center" vertical="center"/>
      <protection locked="0"/>
    </xf>
    <xf numFmtId="0" fontId="10" fillId="0" borderId="59" xfId="0" applyFont="1" applyBorder="1" applyAlignment="1" applyProtection="1">
      <alignment horizontal="center" vertical="center"/>
      <protection locked="0"/>
    </xf>
    <xf numFmtId="0" fontId="10" fillId="0" borderId="33" xfId="0" applyFont="1" applyBorder="1" applyAlignment="1" applyProtection="1">
      <alignment horizontal="center"/>
      <protection locked="0"/>
    </xf>
    <xf numFmtId="0" fontId="5" fillId="0" borderId="3" xfId="0" applyFont="1" applyBorder="1" applyAlignment="1" applyProtection="1">
      <alignment horizontal="center"/>
      <protection locked="0"/>
    </xf>
    <xf numFmtId="0" fontId="5" fillId="0" borderId="4" xfId="0" applyFont="1" applyBorder="1" applyAlignment="1" applyProtection="1">
      <alignment horizontal="center"/>
      <protection locked="0"/>
    </xf>
    <xf numFmtId="0" fontId="5" fillId="0" borderId="64" xfId="0" applyFont="1" applyBorder="1" applyAlignment="1" applyProtection="1">
      <alignment horizontal="center"/>
      <protection locked="0"/>
    </xf>
    <xf numFmtId="0" fontId="7" fillId="6" borderId="4" xfId="0" applyFont="1" applyFill="1" applyBorder="1" applyAlignment="1" applyProtection="1">
      <alignment horizontal="center"/>
      <protection locked="0"/>
    </xf>
    <xf numFmtId="0" fontId="7" fillId="6" borderId="5" xfId="0" applyFont="1" applyFill="1" applyBorder="1" applyAlignment="1" applyProtection="1">
      <alignment horizontal="center"/>
      <protection locked="0"/>
    </xf>
    <xf numFmtId="0" fontId="7" fillId="6" borderId="13" xfId="0" applyFont="1" applyFill="1" applyBorder="1" applyAlignment="1" applyProtection="1">
      <alignment horizontal="center"/>
      <protection locked="0"/>
    </xf>
    <xf numFmtId="0" fontId="5" fillId="7" borderId="65" xfId="0" applyFont="1" applyFill="1" applyBorder="1" applyAlignment="1" applyProtection="1">
      <alignment horizontal="center"/>
      <protection hidden="1"/>
    </xf>
    <xf numFmtId="0" fontId="7" fillId="6" borderId="53" xfId="0" applyFont="1" applyFill="1" applyBorder="1" applyAlignment="1" applyProtection="1">
      <alignment horizontal="center"/>
      <protection hidden="1"/>
    </xf>
    <xf numFmtId="0" fontId="5" fillId="7" borderId="66" xfId="0" applyFont="1" applyFill="1" applyBorder="1" applyAlignment="1" applyProtection="1">
      <alignment horizontal="center"/>
      <protection hidden="1"/>
    </xf>
    <xf numFmtId="0" fontId="7" fillId="6" borderId="67" xfId="0" applyFont="1" applyFill="1" applyBorder="1" applyAlignment="1" applyProtection="1">
      <alignment horizontal="center"/>
      <protection hidden="1"/>
    </xf>
    <xf numFmtId="49" fontId="5" fillId="4" borderId="26" xfId="0" applyNumberFormat="1" applyFont="1" applyFill="1" applyBorder="1" applyAlignment="1" applyProtection="1">
      <alignment horizontal="center"/>
      <protection locked="0"/>
    </xf>
    <xf numFmtId="0" fontId="7" fillId="0" borderId="63" xfId="0" applyFont="1" applyBorder="1" applyAlignment="1" applyProtection="1">
      <alignment horizontal="center"/>
      <protection locked="0"/>
    </xf>
    <xf numFmtId="0" fontId="10" fillId="0" borderId="19" xfId="0" applyFont="1" applyBorder="1" applyAlignment="1" applyProtection="1">
      <alignment horizontal="center"/>
      <protection locked="0"/>
    </xf>
    <xf numFmtId="0" fontId="5" fillId="0" borderId="6" xfId="0" applyFont="1" applyBorder="1" applyAlignment="1" applyProtection="1">
      <alignment horizontal="center"/>
      <protection locked="0"/>
    </xf>
    <xf numFmtId="0" fontId="5" fillId="0" borderId="1" xfId="0" applyFont="1" applyBorder="1" applyAlignment="1" applyProtection="1">
      <alignment horizontal="center"/>
      <protection locked="0"/>
    </xf>
    <xf numFmtId="0" fontId="5" fillId="7" borderId="68" xfId="0" applyFont="1" applyFill="1" applyBorder="1" applyAlignment="1" applyProtection="1">
      <alignment horizontal="center"/>
      <protection hidden="1"/>
    </xf>
    <xf numFmtId="49" fontId="10" fillId="4" borderId="71" xfId="0" applyNumberFormat="1" applyFont="1" applyFill="1" applyBorder="1" applyAlignment="1" applyProtection="1">
      <alignment horizontal="center"/>
      <protection locked="0"/>
    </xf>
    <xf numFmtId="0" fontId="5" fillId="0" borderId="16" xfId="0" applyFont="1" applyBorder="1" applyAlignment="1" applyProtection="1">
      <alignment horizontal="center"/>
      <protection locked="0"/>
    </xf>
    <xf numFmtId="0" fontId="7" fillId="6" borderId="1" xfId="0" applyFont="1" applyFill="1" applyBorder="1" applyAlignment="1" applyProtection="1">
      <alignment horizontal="center"/>
      <protection locked="0"/>
    </xf>
    <xf numFmtId="0" fontId="7" fillId="6" borderId="7" xfId="0" applyFont="1" applyFill="1" applyBorder="1" applyAlignment="1" applyProtection="1">
      <alignment horizontal="center"/>
      <protection locked="0"/>
    </xf>
    <xf numFmtId="0" fontId="7" fillId="6" borderId="14" xfId="0" applyFont="1" applyFill="1" applyBorder="1" applyAlignment="1" applyProtection="1">
      <alignment horizontal="center"/>
      <protection locked="0"/>
    </xf>
    <xf numFmtId="0" fontId="5" fillId="7" borderId="72" xfId="0" applyFont="1" applyFill="1" applyBorder="1" applyAlignment="1" applyProtection="1">
      <alignment horizontal="center"/>
      <protection hidden="1"/>
    </xf>
    <xf numFmtId="0" fontId="7" fillId="6" borderId="73" xfId="0" applyFont="1" applyFill="1" applyBorder="1" applyAlignment="1" applyProtection="1">
      <alignment horizontal="center"/>
      <protection hidden="1"/>
    </xf>
    <xf numFmtId="0" fontId="5" fillId="7" borderId="74" xfId="0" applyFont="1" applyFill="1" applyBorder="1" applyAlignment="1" applyProtection="1">
      <alignment horizontal="center"/>
      <protection hidden="1"/>
    </xf>
    <xf numFmtId="0" fontId="7" fillId="6" borderId="75" xfId="0" applyFont="1" applyFill="1" applyBorder="1" applyAlignment="1" applyProtection="1">
      <alignment horizontal="center"/>
      <protection hidden="1"/>
    </xf>
    <xf numFmtId="49" fontId="5" fillId="4" borderId="34" xfId="0" applyNumberFormat="1" applyFont="1" applyFill="1" applyBorder="1" applyAlignment="1" applyProtection="1">
      <alignment horizontal="center"/>
      <protection locked="0"/>
    </xf>
    <xf numFmtId="1" fontId="7" fillId="0" borderId="71" xfId="0" applyNumberFormat="1" applyFont="1" applyBorder="1" applyAlignment="1" applyProtection="1">
      <alignment horizontal="center"/>
      <protection locked="0"/>
    </xf>
    <xf numFmtId="0" fontId="10" fillId="0" borderId="76" xfId="0" applyFont="1" applyBorder="1" applyAlignment="1" applyProtection="1">
      <alignment horizontal="center"/>
      <protection locked="0"/>
    </xf>
    <xf numFmtId="49" fontId="10" fillId="4" borderId="79" xfId="0" applyNumberFormat="1" applyFont="1" applyFill="1" applyBorder="1" applyAlignment="1" applyProtection="1">
      <alignment horizontal="center"/>
      <protection locked="0"/>
    </xf>
    <xf numFmtId="0" fontId="10" fillId="0" borderId="11" xfId="0" applyFont="1" applyBorder="1" applyAlignment="1" applyProtection="1">
      <alignment horizontal="center"/>
      <protection locked="0"/>
    </xf>
    <xf numFmtId="49" fontId="10" fillId="4" borderId="80" xfId="0" applyNumberFormat="1" applyFont="1" applyFill="1" applyBorder="1" applyAlignment="1" applyProtection="1">
      <alignment horizontal="center"/>
      <protection locked="0"/>
    </xf>
    <xf numFmtId="49" fontId="10" fillId="4" borderId="81" xfId="0" applyNumberFormat="1" applyFont="1" applyFill="1" applyBorder="1" applyAlignment="1" applyProtection="1">
      <alignment horizontal="center"/>
      <protection locked="0"/>
    </xf>
    <xf numFmtId="0" fontId="7" fillId="0" borderId="71" xfId="0" applyFont="1" applyBorder="1" applyAlignment="1" applyProtection="1">
      <alignment horizontal="center"/>
      <protection locked="0"/>
    </xf>
    <xf numFmtId="1" fontId="7" fillId="0" borderId="79" xfId="0" applyNumberFormat="1" applyFont="1" applyBorder="1" applyAlignment="1" applyProtection="1">
      <alignment horizontal="center"/>
      <protection locked="0"/>
    </xf>
    <xf numFmtId="0" fontId="5" fillId="0" borderId="17" xfId="0" applyFont="1" applyBorder="1" applyAlignment="1" applyProtection="1">
      <alignment horizontal="center"/>
      <protection locked="0"/>
    </xf>
    <xf numFmtId="0" fontId="7" fillId="6" borderId="9" xfId="0" applyFont="1" applyFill="1" applyBorder="1" applyAlignment="1" applyProtection="1">
      <alignment horizontal="center"/>
      <protection locked="0"/>
    </xf>
    <xf numFmtId="0" fontId="5" fillId="0" borderId="9" xfId="0" applyFont="1" applyBorder="1" applyAlignment="1" applyProtection="1">
      <alignment horizontal="center"/>
      <protection locked="0"/>
    </xf>
    <xf numFmtId="0" fontId="7" fillId="6" borderId="10" xfId="0" applyFont="1" applyFill="1" applyBorder="1" applyAlignment="1" applyProtection="1">
      <alignment horizontal="center"/>
      <protection locked="0"/>
    </xf>
    <xf numFmtId="0" fontId="5" fillId="0" borderId="8" xfId="0" applyFont="1" applyBorder="1" applyAlignment="1" applyProtection="1">
      <alignment horizontal="center"/>
      <protection locked="0"/>
    </xf>
    <xf numFmtId="0" fontId="7" fillId="6" borderId="15" xfId="0" applyFont="1" applyFill="1" applyBorder="1" applyAlignment="1" applyProtection="1">
      <alignment horizontal="center"/>
      <protection locked="0"/>
    </xf>
    <xf numFmtId="0" fontId="10" fillId="0" borderId="12" xfId="0" applyFont="1" applyBorder="1" applyAlignment="1" applyProtection="1">
      <alignment horizontal="center"/>
      <protection locked="0"/>
    </xf>
    <xf numFmtId="49" fontId="10" fillId="4" borderId="27" xfId="0" applyNumberFormat="1" applyFont="1" applyFill="1" applyBorder="1" applyAlignment="1" applyProtection="1">
      <alignment horizontal="center"/>
      <protection locked="0"/>
    </xf>
    <xf numFmtId="1" fontId="7" fillId="0" borderId="83" xfId="0" applyNumberFormat="1" applyFont="1" applyBorder="1" applyAlignment="1" applyProtection="1">
      <alignment horizontal="center"/>
      <protection locked="0"/>
    </xf>
    <xf numFmtId="0" fontId="7" fillId="6" borderId="21" xfId="0" applyFont="1" applyFill="1" applyBorder="1" applyAlignment="1" applyProtection="1">
      <alignment horizontal="center"/>
      <protection locked="0"/>
    </xf>
    <xf numFmtId="0" fontId="5" fillId="0" borderId="21" xfId="0" applyFont="1" applyBorder="1" applyAlignment="1" applyProtection="1">
      <alignment horizontal="center"/>
      <protection locked="0"/>
    </xf>
    <xf numFmtId="0" fontId="7" fillId="6" borderId="32" xfId="0" applyFont="1" applyFill="1" applyBorder="1" applyAlignment="1" applyProtection="1">
      <alignment horizontal="center"/>
      <protection locked="0"/>
    </xf>
    <xf numFmtId="0" fontId="5" fillId="0" borderId="31" xfId="0" applyFont="1" applyBorder="1" applyAlignment="1" applyProtection="1">
      <alignment horizontal="center"/>
      <protection locked="0"/>
    </xf>
    <xf numFmtId="0" fontId="7" fillId="6" borderId="22" xfId="0" applyFont="1" applyFill="1" applyBorder="1" applyAlignment="1" applyProtection="1">
      <alignment horizontal="center"/>
      <protection locked="0"/>
    </xf>
    <xf numFmtId="0" fontId="7" fillId="6" borderId="70" xfId="0" applyFont="1" applyFill="1" applyBorder="1" applyAlignment="1" applyProtection="1">
      <alignment horizontal="center"/>
      <protection hidden="1"/>
    </xf>
    <xf numFmtId="0" fontId="5" fillId="0" borderId="11" xfId="0" applyFont="1" applyBorder="1" applyAlignment="1" applyProtection="1">
      <alignment horizontal="center"/>
      <protection locked="0"/>
    </xf>
    <xf numFmtId="0" fontId="5" fillId="7" borderId="84" xfId="0" applyFont="1" applyFill="1" applyBorder="1" applyAlignment="1" applyProtection="1">
      <alignment horizontal="center"/>
      <protection hidden="1"/>
    </xf>
    <xf numFmtId="0" fontId="7" fillId="0" borderId="86" xfId="0" applyFont="1" applyBorder="1" applyProtection="1">
      <protection locked="0"/>
    </xf>
    <xf numFmtId="0" fontId="7" fillId="0" borderId="51" xfId="0" applyFont="1" applyBorder="1"/>
    <xf numFmtId="49" fontId="10" fillId="4" borderId="26" xfId="0" applyNumberFormat="1" applyFont="1" applyFill="1" applyBorder="1" applyAlignment="1" applyProtection="1">
      <alignment horizontal="center"/>
      <protection locked="0"/>
    </xf>
    <xf numFmtId="0" fontId="5" fillId="7" borderId="87" xfId="0" applyFont="1" applyFill="1" applyBorder="1" applyAlignment="1" applyProtection="1">
      <alignment horizontal="center"/>
      <protection hidden="1"/>
    </xf>
    <xf numFmtId="0" fontId="7" fillId="6" borderId="78" xfId="0" applyFont="1" applyFill="1" applyBorder="1" applyAlignment="1" applyProtection="1">
      <alignment horizontal="center"/>
      <protection hidden="1"/>
    </xf>
    <xf numFmtId="49" fontId="10" fillId="4" borderId="34" xfId="0" applyNumberFormat="1" applyFont="1" applyFill="1" applyBorder="1" applyAlignment="1" applyProtection="1">
      <alignment horizontal="center"/>
      <protection locked="0"/>
    </xf>
    <xf numFmtId="0" fontId="7" fillId="6" borderId="88" xfId="0" applyFont="1" applyFill="1" applyBorder="1" applyAlignment="1" applyProtection="1">
      <alignment horizontal="center"/>
      <protection hidden="1"/>
    </xf>
    <xf numFmtId="0" fontId="10" fillId="0" borderId="89" xfId="0" applyFont="1" applyBorder="1" applyAlignment="1" applyProtection="1">
      <alignment horizontal="center" vertical="center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26" xfId="0" applyFont="1" applyBorder="1" applyAlignment="1" applyProtection="1">
      <alignment horizontal="center"/>
      <protection locked="0"/>
    </xf>
    <xf numFmtId="0" fontId="5" fillId="7" borderId="3" xfId="0" applyFont="1" applyFill="1" applyBorder="1" applyAlignment="1" applyProtection="1">
      <alignment horizontal="center"/>
      <protection hidden="1"/>
    </xf>
    <xf numFmtId="0" fontId="7" fillId="6" borderId="4" xfId="0" applyFont="1" applyFill="1" applyBorder="1" applyAlignment="1" applyProtection="1">
      <alignment horizontal="center"/>
      <protection hidden="1"/>
    </xf>
    <xf numFmtId="0" fontId="5" fillId="7" borderId="4" xfId="0" applyFont="1" applyFill="1" applyBorder="1" applyAlignment="1" applyProtection="1">
      <alignment horizontal="center"/>
      <protection hidden="1"/>
    </xf>
    <xf numFmtId="0" fontId="7" fillId="6" borderId="5" xfId="0" applyFont="1" applyFill="1" applyBorder="1" applyAlignment="1" applyProtection="1">
      <alignment horizontal="center"/>
      <protection hidden="1"/>
    </xf>
    <xf numFmtId="49" fontId="10" fillId="4" borderId="37" xfId="0" applyNumberFormat="1" applyFont="1" applyFill="1" applyBorder="1" applyAlignment="1" applyProtection="1">
      <alignment horizontal="center"/>
      <protection locked="0"/>
    </xf>
    <xf numFmtId="0" fontId="5" fillId="7" borderId="6" xfId="0" applyFont="1" applyFill="1" applyBorder="1" applyAlignment="1" applyProtection="1">
      <alignment horizontal="center"/>
      <protection hidden="1"/>
    </xf>
    <xf numFmtId="0" fontId="7" fillId="6" borderId="1" xfId="0" applyFont="1" applyFill="1" applyBorder="1" applyAlignment="1" applyProtection="1">
      <alignment horizontal="center"/>
      <protection hidden="1"/>
    </xf>
    <xf numFmtId="0" fontId="5" fillId="7" borderId="1" xfId="0" applyFont="1" applyFill="1" applyBorder="1" applyAlignment="1" applyProtection="1">
      <alignment horizontal="center"/>
      <protection hidden="1"/>
    </xf>
    <xf numFmtId="0" fontId="7" fillId="6" borderId="7" xfId="0" applyFont="1" applyFill="1" applyBorder="1" applyAlignment="1" applyProtection="1">
      <alignment horizontal="center"/>
      <protection hidden="1"/>
    </xf>
    <xf numFmtId="49" fontId="10" fillId="4" borderId="29" xfId="0" applyNumberFormat="1" applyFont="1" applyFill="1" applyBorder="1" applyAlignment="1" applyProtection="1">
      <alignment horizontal="center"/>
      <protection locked="0"/>
    </xf>
    <xf numFmtId="0" fontId="7" fillId="0" borderId="85" xfId="0" applyFont="1" applyBorder="1" applyAlignment="1" applyProtection="1">
      <alignment horizontal="center"/>
      <protection locked="0"/>
    </xf>
    <xf numFmtId="0" fontId="10" fillId="0" borderId="34" xfId="0" applyFont="1" applyBorder="1" applyAlignment="1" applyProtection="1">
      <alignment horizontal="center"/>
      <protection locked="0"/>
    </xf>
    <xf numFmtId="1" fontId="7" fillId="0" borderId="34" xfId="0" applyNumberFormat="1" applyFont="1" applyBorder="1" applyAlignment="1" applyProtection="1">
      <alignment horizontal="center"/>
      <protection locked="0"/>
    </xf>
    <xf numFmtId="0" fontId="5" fillId="7" borderId="8" xfId="0" applyFont="1" applyFill="1" applyBorder="1" applyAlignment="1" applyProtection="1">
      <alignment horizontal="center"/>
      <protection hidden="1"/>
    </xf>
    <xf numFmtId="0" fontId="7" fillId="6" borderId="9" xfId="0" applyFont="1" applyFill="1" applyBorder="1" applyAlignment="1" applyProtection="1">
      <alignment horizontal="center"/>
      <protection hidden="1"/>
    </xf>
    <xf numFmtId="0" fontId="5" fillId="7" borderId="9" xfId="0" applyFont="1" applyFill="1" applyBorder="1" applyAlignment="1" applyProtection="1">
      <alignment horizontal="center"/>
      <protection hidden="1"/>
    </xf>
    <xf numFmtId="0" fontId="7" fillId="6" borderId="10" xfId="0" applyFont="1" applyFill="1" applyBorder="1" applyAlignment="1" applyProtection="1">
      <alignment horizontal="center"/>
      <protection hidden="1"/>
    </xf>
    <xf numFmtId="1" fontId="7" fillId="0" borderId="44" xfId="0" applyNumberFormat="1" applyFont="1" applyBorder="1" applyAlignment="1" applyProtection="1">
      <alignment horizontal="center"/>
      <protection locked="0"/>
    </xf>
    <xf numFmtId="0" fontId="0" fillId="5" borderId="21" xfId="0" applyFill="1" applyBorder="1" applyAlignment="1">
      <alignment wrapText="1"/>
    </xf>
    <xf numFmtId="0" fontId="0" fillId="5" borderId="32" xfId="0" applyFill="1" applyBorder="1" applyAlignment="1">
      <alignment wrapText="1"/>
    </xf>
    <xf numFmtId="0" fontId="7" fillId="6" borderId="69" xfId="0" applyFont="1" applyFill="1" applyBorder="1" applyAlignment="1" applyProtection="1">
      <alignment horizontal="center"/>
      <protection hidden="1"/>
    </xf>
    <xf numFmtId="0" fontId="5" fillId="7" borderId="90" xfId="0" applyFont="1" applyFill="1" applyBorder="1" applyAlignment="1" applyProtection="1">
      <alignment horizontal="center"/>
      <protection hidden="1"/>
    </xf>
    <xf numFmtId="0" fontId="0" fillId="5" borderId="1" xfId="0" applyFill="1" applyBorder="1" applyAlignment="1">
      <alignment wrapText="1"/>
    </xf>
    <xf numFmtId="0" fontId="0" fillId="5" borderId="7" xfId="0" applyFill="1" applyBorder="1" applyAlignment="1">
      <alignment wrapText="1"/>
    </xf>
    <xf numFmtId="0" fontId="11" fillId="5" borderId="6" xfId="0" applyFont="1" applyFill="1" applyBorder="1"/>
    <xf numFmtId="0" fontId="11" fillId="5" borderId="1" xfId="0" applyFont="1" applyFill="1" applyBorder="1" applyAlignment="1">
      <alignment horizontal="center"/>
    </xf>
    <xf numFmtId="0" fontId="11" fillId="5" borderId="7" xfId="0" applyFont="1" applyFill="1" applyBorder="1"/>
    <xf numFmtId="0" fontId="11" fillId="5" borderId="8" xfId="0" applyFont="1" applyFill="1" applyBorder="1"/>
    <xf numFmtId="0" fontId="11" fillId="5" borderId="9" xfId="0" applyFont="1" applyFill="1" applyBorder="1" applyAlignment="1">
      <alignment horizontal="center"/>
    </xf>
    <xf numFmtId="0" fontId="11" fillId="5" borderId="10" xfId="0" applyFont="1" applyFill="1" applyBorder="1"/>
    <xf numFmtId="0" fontId="5" fillId="7" borderId="91" xfId="0" applyFont="1" applyFill="1" applyBorder="1" applyAlignment="1" applyProtection="1">
      <alignment horizontal="center"/>
      <protection hidden="1"/>
    </xf>
    <xf numFmtId="0" fontId="0" fillId="0" borderId="92" xfId="0" applyBorder="1" applyProtection="1">
      <protection locked="0"/>
    </xf>
    <xf numFmtId="1" fontId="7" fillId="0" borderId="0" xfId="0" applyNumberFormat="1" applyFont="1" applyBorder="1" applyAlignment="1" applyProtection="1">
      <alignment horizontal="center"/>
      <protection locked="0"/>
    </xf>
    <xf numFmtId="0" fontId="10" fillId="0" borderId="38" xfId="0" applyFont="1" applyBorder="1" applyAlignment="1" applyProtection="1">
      <alignment horizontal="center" vertical="center"/>
      <protection locked="0"/>
    </xf>
    <xf numFmtId="49" fontId="10" fillId="4" borderId="36" xfId="0" applyNumberFormat="1" applyFont="1" applyFill="1" applyBorder="1" applyAlignment="1" applyProtection="1">
      <alignment horizontal="center" vertical="center"/>
      <protection locked="0"/>
    </xf>
    <xf numFmtId="0" fontId="10" fillId="3" borderId="18" xfId="0" applyFont="1" applyFill="1" applyBorder="1" applyAlignment="1" applyProtection="1">
      <alignment horizontal="center"/>
      <protection locked="0"/>
    </xf>
    <xf numFmtId="0" fontId="10" fillId="3" borderId="42" xfId="0" applyFont="1" applyFill="1" applyBorder="1" applyAlignment="1" applyProtection="1">
      <alignment horizontal="center"/>
      <protection locked="0"/>
    </xf>
    <xf numFmtId="0" fontId="10" fillId="0" borderId="40" xfId="0" applyFont="1" applyBorder="1" applyAlignment="1" applyProtection="1">
      <alignment horizontal="center" vertical="center"/>
      <protection locked="0"/>
    </xf>
    <xf numFmtId="49" fontId="10" fillId="4" borderId="30" xfId="0" applyNumberFormat="1" applyFont="1" applyFill="1" applyBorder="1" applyAlignment="1" applyProtection="1">
      <alignment horizontal="center"/>
      <protection locked="0"/>
    </xf>
    <xf numFmtId="0" fontId="10" fillId="0" borderId="27" xfId="0" applyFont="1" applyBorder="1" applyAlignment="1" applyProtection="1">
      <alignment horizontal="center"/>
      <protection locked="0"/>
    </xf>
    <xf numFmtId="0" fontId="10" fillId="2" borderId="41" xfId="0" applyFont="1" applyFill="1" applyBorder="1" applyAlignment="1" applyProtection="1">
      <alignment horizontal="center"/>
      <protection locked="0"/>
    </xf>
    <xf numFmtId="0" fontId="10" fillId="2" borderId="18" xfId="0" applyFont="1" applyFill="1" applyBorder="1" applyAlignment="1" applyProtection="1">
      <alignment horizontal="center"/>
      <protection locked="0"/>
    </xf>
    <xf numFmtId="0" fontId="10" fillId="0" borderId="35" xfId="0" applyFont="1" applyBorder="1" applyAlignment="1" applyProtection="1">
      <alignment horizontal="center" vertical="center"/>
      <protection locked="0"/>
    </xf>
    <xf numFmtId="0" fontId="9" fillId="0" borderId="0" xfId="0" applyFont="1" applyFill="1" applyBorder="1" applyProtection="1">
      <protection hidden="1"/>
    </xf>
    <xf numFmtId="0" fontId="8" fillId="0" borderId="0" xfId="0" applyFont="1" applyFill="1" applyBorder="1" applyProtection="1">
      <protection hidden="1"/>
    </xf>
    <xf numFmtId="0" fontId="7" fillId="0" borderId="0" xfId="0" applyFont="1" applyFill="1" applyBorder="1" applyProtection="1">
      <protection locked="0"/>
    </xf>
    <xf numFmtId="0" fontId="7" fillId="0" borderId="0" xfId="0" applyFont="1" applyFill="1" applyBorder="1" applyAlignment="1" applyProtection="1">
      <alignment horizontal="right"/>
      <protection locked="0"/>
    </xf>
    <xf numFmtId="0" fontId="7" fillId="0" borderId="86" xfId="0" applyFont="1" applyFill="1" applyBorder="1" applyProtection="1">
      <protection locked="0"/>
    </xf>
    <xf numFmtId="0" fontId="7" fillId="0" borderId="26" xfId="0" applyFont="1" applyBorder="1" applyAlignment="1" applyProtection="1">
      <alignment horizontal="center"/>
      <protection locked="0"/>
    </xf>
    <xf numFmtId="0" fontId="7" fillId="0" borderId="34" xfId="0" applyFont="1" applyBorder="1" applyAlignment="1" applyProtection="1">
      <alignment horizontal="center"/>
      <protection locked="0"/>
    </xf>
    <xf numFmtId="1" fontId="7" fillId="0" borderId="27" xfId="0" applyNumberFormat="1" applyFont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alignment horizontal="right"/>
      <protection locked="0"/>
    </xf>
    <xf numFmtId="0" fontId="3" fillId="0" borderId="6" xfId="0" applyFont="1" applyBorder="1" applyAlignment="1" applyProtection="1">
      <alignment horizontal="right"/>
      <protection locked="0"/>
    </xf>
    <xf numFmtId="0" fontId="1" fillId="0" borderId="6" xfId="0" applyFont="1" applyBorder="1" applyAlignment="1" applyProtection="1">
      <alignment horizontal="right"/>
      <protection locked="0"/>
    </xf>
    <xf numFmtId="0" fontId="1" fillId="0" borderId="8" xfId="0" applyFont="1" applyBorder="1" applyAlignment="1" applyProtection="1">
      <alignment horizontal="right"/>
      <protection locked="0"/>
    </xf>
    <xf numFmtId="0" fontId="10" fillId="0" borderId="41" xfId="0" applyFont="1" applyFill="1" applyBorder="1" applyAlignment="1" applyProtection="1">
      <alignment horizontal="center"/>
      <protection locked="0"/>
    </xf>
    <xf numFmtId="0" fontId="10" fillId="0" borderId="18" xfId="0" applyFont="1" applyFill="1" applyBorder="1" applyAlignment="1" applyProtection="1">
      <alignment horizontal="center"/>
      <protection locked="0"/>
    </xf>
    <xf numFmtId="0" fontId="10" fillId="0" borderId="42" xfId="0" applyFont="1" applyFill="1" applyBorder="1" applyAlignment="1" applyProtection="1">
      <alignment horizontal="center"/>
      <protection locked="0"/>
    </xf>
    <xf numFmtId="0" fontId="10" fillId="0" borderId="60" xfId="0" applyFont="1" applyFill="1" applyBorder="1" applyAlignment="1" applyProtection="1">
      <alignment horizontal="center"/>
      <protection locked="0"/>
    </xf>
    <xf numFmtId="0" fontId="10" fillId="0" borderId="36" xfId="0" applyFont="1" applyFill="1" applyBorder="1" applyAlignment="1" applyProtection="1">
      <alignment horizontal="center" vertical="center"/>
      <protection locked="0"/>
    </xf>
    <xf numFmtId="0" fontId="10" fillId="0" borderId="94" xfId="0" applyFont="1" applyFill="1" applyBorder="1" applyAlignment="1" applyProtection="1">
      <alignment horizontal="center"/>
      <protection locked="0"/>
    </xf>
    <xf numFmtId="0" fontId="5" fillId="7" borderId="31" xfId="0" applyFont="1" applyFill="1" applyBorder="1" applyAlignment="1" applyProtection="1">
      <alignment horizontal="center"/>
      <protection hidden="1"/>
    </xf>
    <xf numFmtId="0" fontId="7" fillId="6" borderId="21" xfId="0" applyFont="1" applyFill="1" applyBorder="1" applyAlignment="1" applyProtection="1">
      <alignment horizontal="center"/>
      <protection hidden="1"/>
    </xf>
    <xf numFmtId="0" fontId="5" fillId="7" borderId="21" xfId="0" applyFont="1" applyFill="1" applyBorder="1" applyAlignment="1" applyProtection="1">
      <alignment horizontal="center"/>
      <protection hidden="1"/>
    </xf>
    <xf numFmtId="0" fontId="7" fillId="6" borderId="32" xfId="0" applyFont="1" applyFill="1" applyBorder="1" applyAlignment="1" applyProtection="1">
      <alignment horizontal="center"/>
      <protection hidden="1"/>
    </xf>
    <xf numFmtId="49" fontId="5" fillId="4" borderId="81" xfId="0" applyNumberFormat="1" applyFont="1" applyFill="1" applyBorder="1" applyAlignment="1" applyProtection="1">
      <alignment horizontal="center"/>
      <protection locked="0"/>
    </xf>
    <xf numFmtId="49" fontId="5" fillId="4" borderId="27" xfId="0" applyNumberFormat="1" applyFont="1" applyFill="1" applyBorder="1" applyAlignment="1" applyProtection="1">
      <alignment horizontal="center"/>
      <protection locked="0"/>
    </xf>
    <xf numFmtId="49" fontId="10" fillId="0" borderId="59" xfId="0" applyNumberFormat="1" applyFont="1" applyFill="1" applyBorder="1" applyAlignment="1" applyProtection="1">
      <alignment horizontal="center" vertical="center"/>
      <protection locked="0"/>
    </xf>
    <xf numFmtId="49" fontId="10" fillId="0" borderId="34" xfId="0" applyNumberFormat="1" applyFont="1" applyFill="1" applyBorder="1" applyAlignment="1" applyProtection="1">
      <alignment horizontal="center"/>
      <protection locked="0"/>
    </xf>
    <xf numFmtId="49" fontId="10" fillId="0" borderId="27" xfId="0" applyNumberFormat="1" applyFont="1" applyFill="1" applyBorder="1" applyAlignment="1" applyProtection="1">
      <alignment horizontal="center"/>
      <protection locked="0"/>
    </xf>
    <xf numFmtId="49" fontId="10" fillId="0" borderId="81" xfId="0" applyNumberFormat="1" applyFont="1" applyFill="1" applyBorder="1" applyAlignment="1" applyProtection="1">
      <alignment horizontal="center"/>
      <protection locked="0"/>
    </xf>
    <xf numFmtId="49" fontId="5" fillId="4" borderId="29" xfId="0" applyNumberFormat="1" applyFont="1" applyFill="1" applyBorder="1" applyAlignment="1" applyProtection="1">
      <alignment horizontal="center"/>
      <protection locked="0"/>
    </xf>
    <xf numFmtId="0" fontId="13" fillId="0" borderId="34" xfId="0" applyFont="1" applyFill="1" applyBorder="1" applyAlignment="1">
      <alignment horizontal="center" vertical="center"/>
    </xf>
    <xf numFmtId="0" fontId="1" fillId="0" borderId="0" xfId="0" applyFont="1" applyBorder="1" applyAlignment="1" applyProtection="1">
      <alignment horizontal="right"/>
      <protection locked="0"/>
    </xf>
    <xf numFmtId="14" fontId="2" fillId="0" borderId="0" xfId="0" applyNumberFormat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0" fillId="0" borderId="43" xfId="0" applyFont="1" applyBorder="1" applyAlignment="1" applyProtection="1">
      <alignment horizontal="center" vertical="center"/>
      <protection locked="0"/>
    </xf>
    <xf numFmtId="0" fontId="10" fillId="0" borderId="95" xfId="0" applyFont="1" applyBorder="1" applyAlignment="1" applyProtection="1">
      <alignment horizontal="center" vertical="center"/>
      <protection locked="0"/>
    </xf>
    <xf numFmtId="0" fontId="10" fillId="0" borderId="96" xfId="0" applyFont="1" applyBorder="1" applyAlignment="1" applyProtection="1">
      <alignment horizontal="center" vertical="center"/>
      <protection locked="0"/>
    </xf>
    <xf numFmtId="0" fontId="2" fillId="0" borderId="34" xfId="0" applyFont="1" applyBorder="1" applyAlignment="1" applyProtection="1">
      <alignment horizontal="right"/>
      <protection locked="0"/>
    </xf>
    <xf numFmtId="0" fontId="2" fillId="0" borderId="27" xfId="0" applyFont="1" applyBorder="1" applyAlignment="1" applyProtection="1"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14" fontId="1" fillId="0" borderId="0" xfId="0" applyNumberFormat="1" applyFont="1" applyBorder="1" applyAlignment="1" applyProtection="1">
      <protection locked="0"/>
    </xf>
    <xf numFmtId="0" fontId="14" fillId="0" borderId="26" xfId="0" applyFont="1" applyBorder="1" applyAlignment="1" applyProtection="1">
      <alignment horizontal="center"/>
      <protection locked="0"/>
    </xf>
    <xf numFmtId="0" fontId="14" fillId="0" borderId="34" xfId="0" applyFont="1" applyBorder="1" applyAlignment="1" applyProtection="1">
      <alignment horizontal="center"/>
      <protection locked="0"/>
    </xf>
    <xf numFmtId="0" fontId="14" fillId="0" borderId="27" xfId="0" applyFont="1" applyBorder="1" applyAlignment="1" applyProtection="1">
      <alignment horizontal="center"/>
      <protection locked="0"/>
    </xf>
    <xf numFmtId="0" fontId="18" fillId="0" borderId="3" xfId="1" applyFont="1" applyFill="1" applyBorder="1" applyAlignment="1">
      <alignment horizontal="center" vertical="center" wrapText="1" readingOrder="1"/>
    </xf>
    <xf numFmtId="0" fontId="18" fillId="0" borderId="6" xfId="1" applyFont="1" applyFill="1" applyBorder="1" applyAlignment="1">
      <alignment horizontal="center" vertical="center" wrapText="1" readingOrder="1"/>
    </xf>
    <xf numFmtId="0" fontId="19" fillId="0" borderId="4" xfId="1" applyFont="1" applyFill="1" applyBorder="1" applyAlignment="1">
      <alignment horizontal="center" vertical="center" wrapText="1"/>
    </xf>
    <xf numFmtId="0" fontId="19" fillId="0" borderId="1" xfId="1" applyFont="1" applyFill="1" applyBorder="1" applyAlignment="1">
      <alignment horizontal="center" vertical="center" wrapText="1"/>
    </xf>
    <xf numFmtId="0" fontId="19" fillId="0" borderId="7" xfId="1" applyFont="1" applyFill="1" applyBorder="1" applyAlignment="1">
      <alignment horizontal="center" vertical="center" wrapText="1" readingOrder="1"/>
    </xf>
    <xf numFmtId="0" fontId="19" fillId="0" borderId="21" xfId="1" applyFont="1" applyFill="1" applyBorder="1" applyAlignment="1">
      <alignment horizontal="center" vertical="center" wrapText="1"/>
    </xf>
    <xf numFmtId="0" fontId="17" fillId="0" borderId="7" xfId="1" applyFont="1" applyFill="1" applyBorder="1" applyAlignment="1">
      <alignment horizontal="center" vertical="center" wrapText="1" readingOrder="1"/>
    </xf>
    <xf numFmtId="0" fontId="10" fillId="0" borderId="81" xfId="0" applyFont="1" applyBorder="1" applyAlignment="1" applyProtection="1">
      <alignment horizontal="center"/>
      <protection locked="0"/>
    </xf>
    <xf numFmtId="0" fontId="18" fillId="0" borderId="31" xfId="1" applyFont="1" applyFill="1" applyBorder="1" applyAlignment="1">
      <alignment horizontal="center" vertical="center" wrapText="1" readingOrder="1"/>
    </xf>
    <xf numFmtId="0" fontId="10" fillId="2" borderId="23" xfId="0" applyFont="1" applyFill="1" applyBorder="1" applyAlignment="1" applyProtection="1">
      <alignment horizontal="center"/>
      <protection locked="0"/>
    </xf>
    <xf numFmtId="0" fontId="10" fillId="3" borderId="24" xfId="0" applyFont="1" applyFill="1" applyBorder="1" applyAlignment="1" applyProtection="1">
      <alignment horizontal="center"/>
      <protection locked="0"/>
    </xf>
    <xf numFmtId="0" fontId="10" fillId="2" borderId="24" xfId="0" applyFont="1" applyFill="1" applyBorder="1" applyAlignment="1" applyProtection="1">
      <alignment horizontal="center"/>
      <protection locked="0"/>
    </xf>
    <xf numFmtId="0" fontId="10" fillId="3" borderId="25" xfId="0" applyFont="1" applyFill="1" applyBorder="1" applyAlignment="1" applyProtection="1">
      <alignment horizontal="center"/>
      <protection locked="0"/>
    </xf>
    <xf numFmtId="0" fontId="10" fillId="2" borderId="101" xfId="0" applyFont="1" applyFill="1" applyBorder="1" applyAlignment="1" applyProtection="1">
      <alignment horizontal="center"/>
      <protection locked="0"/>
    </xf>
    <xf numFmtId="49" fontId="10" fillId="4" borderId="40" xfId="0" applyNumberFormat="1" applyFont="1" applyFill="1" applyBorder="1" applyAlignment="1" applyProtection="1">
      <alignment horizontal="center" vertical="center"/>
      <protection locked="0"/>
    </xf>
    <xf numFmtId="0" fontId="15" fillId="0" borderId="0" xfId="0" applyFont="1" applyBorder="1" applyAlignment="1">
      <alignment vertical="center"/>
    </xf>
    <xf numFmtId="0" fontId="17" fillId="0" borderId="5" xfId="1" applyFont="1" applyFill="1" applyBorder="1" applyAlignment="1">
      <alignment horizontal="center" vertical="center" wrapText="1" readingOrder="1"/>
    </xf>
    <xf numFmtId="0" fontId="19" fillId="0" borderId="32" xfId="1" applyFont="1" applyFill="1" applyBorder="1" applyAlignment="1">
      <alignment horizontal="center" vertical="center" wrapText="1" readingOrder="1"/>
    </xf>
    <xf numFmtId="0" fontId="14" fillId="0" borderId="81" xfId="0" applyFont="1" applyBorder="1" applyAlignment="1" applyProtection="1">
      <alignment horizontal="center"/>
      <protection locked="0"/>
    </xf>
    <xf numFmtId="0" fontId="18" fillId="0" borderId="8" xfId="1" applyFont="1" applyFill="1" applyBorder="1" applyAlignment="1">
      <alignment horizontal="center" vertical="center"/>
    </xf>
    <xf numFmtId="0" fontId="19" fillId="0" borderId="9" xfId="1" applyFont="1" applyFill="1" applyBorder="1" applyAlignment="1">
      <alignment horizontal="center" vertical="center" wrapText="1"/>
    </xf>
    <xf numFmtId="0" fontId="19" fillId="0" borderId="10" xfId="1" applyFont="1" applyFill="1" applyBorder="1" applyAlignment="1">
      <alignment horizontal="center" vertical="center" wrapText="1"/>
    </xf>
    <xf numFmtId="0" fontId="13" fillId="0" borderId="81" xfId="0" applyFont="1" applyFill="1" applyBorder="1" applyAlignment="1">
      <alignment horizontal="center" vertical="center"/>
    </xf>
    <xf numFmtId="0" fontId="9" fillId="0" borderId="43" xfId="0" applyFont="1" applyFill="1" applyBorder="1" applyProtection="1">
      <protection hidden="1"/>
    </xf>
    <xf numFmtId="0" fontId="8" fillId="0" borderId="35" xfId="0" applyFont="1" applyFill="1" applyBorder="1" applyProtection="1">
      <protection hidden="1"/>
    </xf>
    <xf numFmtId="0" fontId="7" fillId="0" borderId="36" xfId="0" applyFont="1" applyFill="1" applyBorder="1" applyProtection="1">
      <protection locked="0"/>
    </xf>
    <xf numFmtId="0" fontId="7" fillId="0" borderId="37" xfId="0" applyFont="1" applyBorder="1" applyAlignment="1" applyProtection="1">
      <alignment horizontal="center"/>
      <protection locked="0"/>
    </xf>
    <xf numFmtId="1" fontId="7" fillId="0" borderId="29" xfId="0" applyNumberFormat="1" applyFont="1" applyBorder="1" applyAlignment="1" applyProtection="1">
      <alignment horizontal="center"/>
      <protection locked="0"/>
    </xf>
    <xf numFmtId="0" fontId="21" fillId="0" borderId="64" xfId="0" applyFont="1" applyBorder="1" applyAlignment="1"/>
    <xf numFmtId="0" fontId="21" fillId="0" borderId="16" xfId="0" applyFont="1" applyBorder="1" applyAlignment="1"/>
    <xf numFmtId="0" fontId="20" fillId="0" borderId="102" xfId="1" applyFont="1" applyFill="1" applyBorder="1" applyAlignment="1">
      <alignment horizontal="left" vertical="center" wrapText="1" readingOrder="1"/>
    </xf>
    <xf numFmtId="0" fontId="20" fillId="0" borderId="102" xfId="0" applyFont="1" applyFill="1" applyBorder="1" applyAlignment="1">
      <alignment horizontal="left" readingOrder="1"/>
    </xf>
    <xf numFmtId="0" fontId="20" fillId="0" borderId="105" xfId="1" applyFont="1" applyFill="1" applyBorder="1" applyAlignment="1">
      <alignment horizontal="left" vertical="center" wrapText="1" readingOrder="1"/>
    </xf>
    <xf numFmtId="0" fontId="20" fillId="0" borderId="11" xfId="1" applyFont="1" applyFill="1" applyBorder="1" applyAlignment="1">
      <alignment horizontal="left" vertical="center" wrapText="1" readingOrder="1"/>
    </xf>
    <xf numFmtId="0" fontId="20" fillId="0" borderId="12" xfId="1" applyFont="1" applyFill="1" applyBorder="1" applyAlignment="1">
      <alignment horizontal="left" vertical="center" readingOrder="1"/>
    </xf>
    <xf numFmtId="0" fontId="11" fillId="0" borderId="16" xfId="0" applyFont="1" applyBorder="1" applyAlignment="1">
      <alignment horizontal="left" vertical="justify" readingOrder="1"/>
    </xf>
    <xf numFmtId="0" fontId="11" fillId="0" borderId="16" xfId="0" applyFont="1" applyBorder="1" applyAlignment="1">
      <alignment horizontal="left" readingOrder="1"/>
    </xf>
    <xf numFmtId="0" fontId="11" fillId="0" borderId="16" xfId="0" applyFont="1" applyFill="1" applyBorder="1" applyAlignment="1">
      <alignment horizontal="left" readingOrder="1"/>
    </xf>
    <xf numFmtId="0" fontId="20" fillId="0" borderId="106" xfId="1" applyFont="1" applyFill="1" applyBorder="1" applyAlignment="1">
      <alignment horizontal="center" vertical="center" wrapText="1" readingOrder="1"/>
    </xf>
    <xf numFmtId="0" fontId="11" fillId="0" borderId="106" xfId="0" applyFont="1" applyFill="1" applyBorder="1" applyAlignment="1">
      <alignment horizontal="center" readingOrder="1"/>
    </xf>
    <xf numFmtId="0" fontId="20" fillId="0" borderId="107" xfId="1" applyFont="1" applyFill="1" applyBorder="1" applyAlignment="1">
      <alignment horizontal="center" vertical="center" wrapText="1" readingOrder="1"/>
    </xf>
    <xf numFmtId="0" fontId="20" fillId="0" borderId="108" xfId="1" applyFont="1" applyFill="1" applyBorder="1" applyAlignment="1">
      <alignment horizontal="center" vertical="center" wrapText="1" readingOrder="1"/>
    </xf>
    <xf numFmtId="0" fontId="20" fillId="0" borderId="34" xfId="1" applyFont="1" applyFill="1" applyBorder="1" applyAlignment="1">
      <alignment horizontal="center" vertical="center" wrapText="1" readingOrder="1"/>
    </xf>
    <xf numFmtId="0" fontId="20" fillId="0" borderId="27" xfId="1" applyFont="1" applyFill="1" applyBorder="1" applyAlignment="1">
      <alignment horizontal="center" vertical="center" wrapText="1" readingOrder="1"/>
    </xf>
    <xf numFmtId="0" fontId="15" fillId="0" borderId="16" xfId="0" applyFont="1" applyBorder="1" applyAlignment="1"/>
    <xf numFmtId="0" fontId="15" fillId="0" borderId="34" xfId="0" applyFont="1" applyBorder="1" applyAlignment="1">
      <alignment horizontal="center"/>
    </xf>
    <xf numFmtId="0" fontId="15" fillId="0" borderId="110" xfId="0" applyFont="1" applyBorder="1" applyAlignment="1"/>
    <xf numFmtId="0" fontId="10" fillId="0" borderId="34" xfId="0" applyFont="1" applyFill="1" applyBorder="1" applyAlignment="1" applyProtection="1">
      <alignment horizontal="center"/>
      <protection locked="0"/>
    </xf>
    <xf numFmtId="0" fontId="10" fillId="0" borderId="27" xfId="0" applyFont="1" applyFill="1" applyBorder="1" applyAlignment="1" applyProtection="1">
      <alignment horizontal="center"/>
      <protection locked="0"/>
    </xf>
    <xf numFmtId="0" fontId="20" fillId="0" borderId="111" xfId="1" applyFont="1" applyFill="1" applyBorder="1" applyAlignment="1">
      <alignment horizontal="left" vertical="center" wrapText="1" readingOrder="1"/>
    </xf>
    <xf numFmtId="0" fontId="10" fillId="0" borderId="81" xfId="0" applyFont="1" applyFill="1" applyBorder="1" applyAlignment="1" applyProtection="1">
      <alignment horizontal="center"/>
      <protection locked="0"/>
    </xf>
    <xf numFmtId="0" fontId="10" fillId="0" borderId="2" xfId="0" applyFont="1" applyFill="1" applyBorder="1" applyAlignment="1" applyProtection="1">
      <alignment horizontal="center" vertical="center"/>
      <protection locked="0"/>
    </xf>
    <xf numFmtId="0" fontId="10" fillId="0" borderId="112" xfId="0" applyFont="1" applyBorder="1" applyAlignment="1" applyProtection="1">
      <alignment horizontal="center" vertical="center"/>
      <protection locked="0"/>
    </xf>
    <xf numFmtId="0" fontId="20" fillId="0" borderId="103" xfId="1" applyFont="1" applyFill="1" applyBorder="1" applyAlignment="1">
      <alignment horizontal="left" vertical="center" readingOrder="1"/>
    </xf>
    <xf numFmtId="0" fontId="20" fillId="0" borderId="104" xfId="1" applyFont="1" applyFill="1" applyBorder="1" applyAlignment="1">
      <alignment horizontal="left" vertical="center" wrapText="1" readingOrder="1"/>
    </xf>
    <xf numFmtId="0" fontId="20" fillId="0" borderId="105" xfId="1" applyFont="1" applyFill="1" applyBorder="1" applyAlignment="1">
      <alignment horizontal="left" vertical="center" readingOrder="1"/>
    </xf>
    <xf numFmtId="0" fontId="11" fillId="0" borderId="30" xfId="0" applyFont="1" applyBorder="1" applyAlignment="1">
      <alignment horizontal="left" vertical="justify" readingOrder="1"/>
    </xf>
    <xf numFmtId="0" fontId="10" fillId="0" borderId="38" xfId="0" applyFont="1" applyFill="1" applyBorder="1" applyAlignment="1" applyProtection="1">
      <alignment horizontal="center" vertical="center"/>
      <protection locked="0"/>
    </xf>
    <xf numFmtId="0" fontId="10" fillId="0" borderId="40" xfId="0" applyFont="1" applyFill="1" applyBorder="1" applyAlignment="1" applyProtection="1">
      <alignment horizontal="center" vertical="center"/>
      <protection locked="0"/>
    </xf>
    <xf numFmtId="0" fontId="11" fillId="0" borderId="20" xfId="0" applyFont="1" applyBorder="1" applyAlignment="1">
      <alignment horizontal="left" readingOrder="1"/>
    </xf>
    <xf numFmtId="0" fontId="20" fillId="0" borderId="12" xfId="1" applyFont="1" applyFill="1" applyBorder="1" applyAlignment="1">
      <alignment horizontal="left" vertical="center" wrapText="1" readingOrder="1"/>
    </xf>
    <xf numFmtId="0" fontId="11" fillId="0" borderId="17" xfId="0" applyFont="1" applyBorder="1" applyAlignment="1">
      <alignment horizontal="left" readingOrder="1"/>
    </xf>
    <xf numFmtId="0" fontId="15" fillId="0" borderId="82" xfId="0" applyFont="1" applyBorder="1" applyAlignment="1">
      <alignment horizontal="left" vertical="center"/>
    </xf>
    <xf numFmtId="0" fontId="15" fillId="0" borderId="81" xfId="0" applyFont="1" applyBorder="1" applyAlignment="1">
      <alignment horizontal="center"/>
    </xf>
    <xf numFmtId="0" fontId="15" fillId="0" borderId="20" xfId="0" applyFont="1" applyBorder="1" applyAlignment="1">
      <alignment horizontal="justify" vertical="justify"/>
    </xf>
    <xf numFmtId="0" fontId="15" fillId="0" borderId="109" xfId="1" applyFont="1" applyFill="1" applyBorder="1" applyAlignment="1">
      <alignment horizontal="left" vertical="center" wrapText="1"/>
    </xf>
    <xf numFmtId="0" fontId="15" fillId="0" borderId="27" xfId="1" applyFont="1" applyFill="1" applyBorder="1" applyAlignment="1">
      <alignment horizontal="center" vertical="center" wrapText="1"/>
    </xf>
    <xf numFmtId="0" fontId="15" fillId="0" borderId="17" xfId="1" applyFont="1" applyFill="1" applyBorder="1" applyAlignment="1">
      <alignment horizontal="left" vertical="center" wrapText="1"/>
    </xf>
    <xf numFmtId="0" fontId="15" fillId="0" borderId="8" xfId="0" applyFont="1" applyBorder="1" applyAlignment="1" applyProtection="1">
      <alignment horizontal="center" vertical="center"/>
      <protection locked="0"/>
    </xf>
    <xf numFmtId="0" fontId="15" fillId="6" borderId="9" xfId="0" applyFont="1" applyFill="1" applyBorder="1" applyAlignment="1" applyProtection="1">
      <alignment horizontal="center" vertical="center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0" fontId="15" fillId="6" borderId="10" xfId="0" applyFont="1" applyFill="1" applyBorder="1" applyAlignment="1" applyProtection="1">
      <alignment horizontal="center" vertical="center"/>
      <protection locked="0"/>
    </xf>
    <xf numFmtId="0" fontId="15" fillId="7" borderId="8" xfId="0" applyFont="1" applyFill="1" applyBorder="1" applyAlignment="1" applyProtection="1">
      <alignment horizontal="center" vertical="center"/>
      <protection hidden="1"/>
    </xf>
    <xf numFmtId="0" fontId="15" fillId="6" borderId="9" xfId="0" applyFont="1" applyFill="1" applyBorder="1" applyAlignment="1" applyProtection="1">
      <alignment horizontal="center" vertical="center"/>
      <protection hidden="1"/>
    </xf>
    <xf numFmtId="0" fontId="15" fillId="7" borderId="9" xfId="0" applyFont="1" applyFill="1" applyBorder="1" applyAlignment="1" applyProtection="1">
      <alignment horizontal="center" vertical="center"/>
      <protection hidden="1"/>
    </xf>
    <xf numFmtId="0" fontId="15" fillId="6" borderId="10" xfId="0" applyFont="1" applyFill="1" applyBorder="1" applyAlignment="1" applyProtection="1">
      <alignment horizontal="center" vertical="center"/>
      <protection hidden="1"/>
    </xf>
    <xf numFmtId="0" fontId="13" fillId="0" borderId="27" xfId="0" applyFont="1" applyFill="1" applyBorder="1" applyAlignment="1">
      <alignment horizontal="center" vertical="center"/>
    </xf>
    <xf numFmtId="0" fontId="5" fillId="7" borderId="113" xfId="0" applyFont="1" applyFill="1" applyBorder="1" applyAlignment="1" applyProtection="1">
      <alignment horizontal="center"/>
      <protection hidden="1"/>
    </xf>
    <xf numFmtId="0" fontId="7" fillId="6" borderId="114" xfId="0" applyFont="1" applyFill="1" applyBorder="1" applyAlignment="1" applyProtection="1">
      <alignment horizontal="center"/>
      <protection hidden="1"/>
    </xf>
    <xf numFmtId="0" fontId="5" fillId="7" borderId="77" xfId="0" applyFont="1" applyFill="1" applyBorder="1" applyAlignment="1" applyProtection="1">
      <alignment horizontal="center"/>
      <protection hidden="1"/>
    </xf>
    <xf numFmtId="0" fontId="7" fillId="6" borderId="115" xfId="0" applyFont="1" applyFill="1" applyBorder="1" applyAlignment="1" applyProtection="1">
      <alignment horizontal="center"/>
      <protection hidden="1"/>
    </xf>
    <xf numFmtId="1" fontId="7" fillId="0" borderId="81" xfId="0" applyNumberFormat="1" applyFont="1" applyBorder="1" applyAlignment="1" applyProtection="1">
      <alignment horizontal="center"/>
      <protection locked="0"/>
    </xf>
    <xf numFmtId="0" fontId="2" fillId="0" borderId="0" xfId="0" applyFont="1" applyBorder="1" applyAlignment="1" applyProtection="1">
      <alignment horizontal="left" vertical="top"/>
      <protection locked="0"/>
    </xf>
    <xf numFmtId="0" fontId="6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2" fillId="0" borderId="0" xfId="0" applyFont="1" applyBorder="1" applyAlignment="1" applyProtection="1">
      <protection locked="0"/>
    </xf>
    <xf numFmtId="0" fontId="18" fillId="0" borderId="26" xfId="1" applyFont="1" applyFill="1" applyBorder="1" applyAlignment="1">
      <alignment horizontal="center" vertical="center" wrapText="1"/>
    </xf>
    <xf numFmtId="0" fontId="18" fillId="0" borderId="34" xfId="1" applyFont="1" applyFill="1" applyBorder="1" applyAlignment="1">
      <alignment horizontal="center" vertical="center" wrapText="1"/>
    </xf>
    <xf numFmtId="0" fontId="18" fillId="0" borderId="27" xfId="1" applyFont="1" applyFill="1" applyBorder="1" applyAlignment="1">
      <alignment horizontal="center" vertical="center" wrapText="1"/>
    </xf>
    <xf numFmtId="0" fontId="18" fillId="0" borderId="37" xfId="1" applyFont="1" applyFill="1" applyBorder="1" applyAlignment="1">
      <alignment horizontal="left" vertical="center" wrapText="1" readingOrder="1"/>
    </xf>
    <xf numFmtId="0" fontId="18" fillId="0" borderId="29" xfId="1" applyFont="1" applyFill="1" applyBorder="1" applyAlignment="1">
      <alignment horizontal="left" vertical="center" wrapText="1"/>
    </xf>
    <xf numFmtId="0" fontId="18" fillId="0" borderId="29" xfId="1" applyFont="1" applyFill="1" applyBorder="1" applyAlignment="1">
      <alignment horizontal="left" vertical="center" wrapText="1" readingOrder="1"/>
    </xf>
    <xf numFmtId="0" fontId="18" fillId="0" borderId="30" xfId="1" applyFont="1" applyFill="1" applyBorder="1" applyAlignment="1">
      <alignment horizontal="left" vertical="center" wrapText="1" readingOrder="1"/>
    </xf>
    <xf numFmtId="0" fontId="18" fillId="0" borderId="3" xfId="1" applyFont="1" applyFill="1" applyBorder="1" applyAlignment="1">
      <alignment horizontal="left" vertical="center" wrapText="1" readingOrder="1"/>
    </xf>
    <xf numFmtId="0" fontId="18" fillId="0" borderId="6" xfId="1" applyFont="1" applyFill="1" applyBorder="1" applyAlignment="1">
      <alignment horizontal="left" vertical="center"/>
    </xf>
    <xf numFmtId="0" fontId="18" fillId="0" borderId="6" xfId="1" applyFont="1" applyFill="1" applyBorder="1" applyAlignment="1">
      <alignment horizontal="left" vertical="center" wrapText="1" readingOrder="1"/>
    </xf>
    <xf numFmtId="0" fontId="18" fillId="0" borderId="8" xfId="1" applyFont="1" applyFill="1" applyBorder="1" applyAlignment="1">
      <alignment horizontal="left" vertical="center" wrapText="1" readingOrder="1"/>
    </xf>
    <xf numFmtId="0" fontId="18" fillId="0" borderId="64" xfId="1" applyFont="1" applyFill="1" applyBorder="1" applyAlignment="1">
      <alignment horizontal="left" vertical="center" wrapText="1" readingOrder="1"/>
    </xf>
    <xf numFmtId="0" fontId="18" fillId="0" borderId="16" xfId="1" applyFont="1" applyFill="1" applyBorder="1" applyAlignment="1">
      <alignment horizontal="left" vertical="center"/>
    </xf>
    <xf numFmtId="0" fontId="18" fillId="0" borderId="17" xfId="1" applyFont="1" applyFill="1" applyBorder="1" applyAlignment="1">
      <alignment horizontal="left" vertical="center" wrapText="1" readingOrder="1"/>
    </xf>
    <xf numFmtId="0" fontId="5" fillId="0" borderId="45" xfId="0" applyFont="1" applyBorder="1" applyAlignment="1" applyProtection="1">
      <alignment horizontal="center"/>
      <protection locked="0"/>
    </xf>
    <xf numFmtId="0" fontId="7" fillId="6" borderId="46" xfId="0" applyFont="1" applyFill="1" applyBorder="1" applyAlignment="1" applyProtection="1">
      <alignment horizontal="center"/>
      <protection locked="0"/>
    </xf>
    <xf numFmtId="0" fontId="5" fillId="0" borderId="46" xfId="0" applyFont="1" applyBorder="1" applyAlignment="1" applyProtection="1">
      <alignment horizontal="center"/>
      <protection locked="0"/>
    </xf>
    <xf numFmtId="0" fontId="7" fillId="6" borderId="47" xfId="0" applyFont="1" applyFill="1" applyBorder="1" applyAlignment="1" applyProtection="1">
      <alignment horizontal="center"/>
      <protection locked="0"/>
    </xf>
    <xf numFmtId="0" fontId="5" fillId="0" borderId="116" xfId="0" applyFont="1" applyBorder="1" applyAlignment="1" applyProtection="1">
      <alignment horizontal="center"/>
      <protection locked="0"/>
    </xf>
    <xf numFmtId="0" fontId="7" fillId="6" borderId="117" xfId="0" applyFont="1" applyFill="1" applyBorder="1" applyAlignment="1" applyProtection="1">
      <alignment horizontal="center"/>
      <protection locked="0"/>
    </xf>
    <xf numFmtId="0" fontId="5" fillId="7" borderId="118" xfId="0" applyFont="1" applyFill="1" applyBorder="1" applyAlignment="1" applyProtection="1">
      <alignment horizontal="center"/>
      <protection hidden="1"/>
    </xf>
    <xf numFmtId="0" fontId="7" fillId="6" borderId="119" xfId="0" applyFont="1" applyFill="1" applyBorder="1" applyAlignment="1" applyProtection="1">
      <alignment horizontal="center"/>
      <protection hidden="1"/>
    </xf>
    <xf numFmtId="0" fontId="5" fillId="7" borderId="120" xfId="0" applyFont="1" applyFill="1" applyBorder="1" applyAlignment="1" applyProtection="1">
      <alignment horizontal="center"/>
      <protection hidden="1"/>
    </xf>
    <xf numFmtId="0" fontId="7" fillId="6" borderId="121" xfId="0" applyFont="1" applyFill="1" applyBorder="1" applyAlignment="1" applyProtection="1">
      <alignment horizontal="center"/>
      <protection hidden="1"/>
    </xf>
    <xf numFmtId="49" fontId="10" fillId="4" borderId="122" xfId="0" applyNumberFormat="1" applyFont="1" applyFill="1" applyBorder="1" applyAlignment="1" applyProtection="1">
      <alignment horizontal="center"/>
      <protection locked="0"/>
    </xf>
    <xf numFmtId="0" fontId="10" fillId="0" borderId="44" xfId="0" applyFont="1" applyBorder="1" applyAlignment="1" applyProtection="1">
      <alignment horizontal="center"/>
      <protection locked="0"/>
    </xf>
    <xf numFmtId="0" fontId="18" fillId="0" borderId="123" xfId="1" applyFont="1" applyFill="1" applyBorder="1" applyAlignment="1">
      <alignment horizontal="left" vertical="center" wrapText="1" readingOrder="1"/>
    </xf>
    <xf numFmtId="0" fontId="18" fillId="0" borderId="105" xfId="1" applyFont="1" applyFill="1" applyBorder="1" applyAlignment="1">
      <alignment horizontal="left" vertical="center" wrapText="1" readingOrder="1"/>
    </xf>
    <xf numFmtId="0" fontId="18" fillId="0" borderId="124" xfId="1" applyFont="1" applyFill="1" applyBorder="1" applyAlignment="1">
      <alignment horizontal="left" vertical="center" wrapText="1" readingOrder="1"/>
    </xf>
    <xf numFmtId="0" fontId="21" fillId="0" borderId="17" xfId="0" applyFont="1" applyBorder="1" applyAlignment="1"/>
    <xf numFmtId="0" fontId="12" fillId="0" borderId="125" xfId="1" applyFill="1" applyBorder="1" applyAlignment="1">
      <alignment horizontal="center" vertical="center" wrapText="1"/>
    </xf>
    <xf numFmtId="0" fontId="12" fillId="0" borderId="106" xfId="1" applyFill="1" applyBorder="1" applyAlignment="1">
      <alignment horizontal="center" vertical="center" wrapText="1"/>
    </xf>
    <xf numFmtId="0" fontId="12" fillId="0" borderId="126" xfId="1" applyFill="1" applyBorder="1" applyAlignment="1">
      <alignment horizontal="center" vertical="center" wrapText="1"/>
    </xf>
    <xf numFmtId="0" fontId="21" fillId="0" borderId="14" xfId="0" applyFont="1" applyBorder="1" applyAlignment="1"/>
    <xf numFmtId="0" fontId="15" fillId="0" borderId="14" xfId="0" applyFont="1" applyBorder="1" applyAlignment="1"/>
    <xf numFmtId="0" fontId="15" fillId="0" borderId="109" xfId="0" applyFont="1" applyFill="1" applyBorder="1"/>
    <xf numFmtId="0" fontId="11" fillId="0" borderId="30" xfId="0" applyFont="1" applyFill="1" applyBorder="1"/>
    <xf numFmtId="0" fontId="21" fillId="0" borderId="34" xfId="0" applyFont="1" applyBorder="1" applyAlignment="1">
      <alignment horizontal="center" vertical="center"/>
    </xf>
    <xf numFmtId="0" fontId="15" fillId="0" borderId="27" xfId="0" applyFont="1" applyFill="1" applyBorder="1" applyAlignment="1">
      <alignment horizontal="center"/>
    </xf>
    <xf numFmtId="0" fontId="10" fillId="0" borderId="59" xfId="0" applyFont="1" applyFill="1" applyBorder="1" applyAlignment="1" applyProtection="1">
      <alignment horizontal="center" vertical="center"/>
      <protection locked="0"/>
    </xf>
    <xf numFmtId="0" fontId="10" fillId="0" borderId="43" xfId="0" applyFont="1" applyFill="1" applyBorder="1" applyAlignment="1" applyProtection="1">
      <alignment horizontal="center" vertical="center"/>
      <protection locked="0"/>
    </xf>
    <xf numFmtId="0" fontId="10" fillId="0" borderId="26" xfId="0" applyFont="1" applyFill="1" applyBorder="1" applyAlignment="1" applyProtection="1">
      <alignment horizontal="center"/>
      <protection locked="0"/>
    </xf>
    <xf numFmtId="0" fontId="15" fillId="0" borderId="127" xfId="0" applyFont="1" applyBorder="1" applyAlignment="1"/>
    <xf numFmtId="0" fontId="15" fillId="0" borderId="26" xfId="0" applyFont="1" applyBorder="1" applyAlignment="1">
      <alignment horizontal="center"/>
    </xf>
    <xf numFmtId="0" fontId="15" fillId="0" borderId="64" xfId="0" applyFont="1" applyBorder="1" applyAlignment="1"/>
    <xf numFmtId="49" fontId="10" fillId="0" borderId="26" xfId="0" applyNumberFormat="1" applyFont="1" applyFill="1" applyBorder="1" applyAlignment="1" applyProtection="1">
      <alignment horizontal="center"/>
      <protection locked="0"/>
    </xf>
    <xf numFmtId="0" fontId="15" fillId="0" borderId="27" xfId="0" applyFont="1" applyFill="1" applyBorder="1" applyAlignment="1" applyProtection="1">
      <alignment horizontal="center" vertical="center"/>
      <protection locked="0"/>
    </xf>
    <xf numFmtId="0" fontId="15" fillId="0" borderId="109" xfId="0" applyFont="1" applyBorder="1" applyAlignment="1"/>
    <xf numFmtId="0" fontId="15" fillId="0" borderId="27" xfId="0" applyFont="1" applyBorder="1" applyAlignment="1">
      <alignment horizontal="center"/>
    </xf>
    <xf numFmtId="0" fontId="15" fillId="0" borderId="124" xfId="0" applyFont="1" applyBorder="1" applyAlignment="1"/>
    <xf numFmtId="49" fontId="15" fillId="0" borderId="27" xfId="0" applyNumberFormat="1" applyFont="1" applyFill="1" applyBorder="1" applyAlignment="1" applyProtection="1">
      <alignment horizontal="center" vertical="center"/>
      <protection locked="0"/>
    </xf>
    <xf numFmtId="1" fontId="7" fillId="0" borderId="26" xfId="0" applyNumberFormat="1" applyFont="1" applyBorder="1" applyAlignment="1" applyProtection="1">
      <alignment horizontal="center"/>
      <protection locked="0"/>
    </xf>
    <xf numFmtId="1" fontId="15" fillId="0" borderId="27" xfId="0" applyNumberFormat="1" applyFont="1" applyBorder="1" applyAlignment="1" applyProtection="1">
      <alignment horizontal="center" vertical="center"/>
      <protection locked="0"/>
    </xf>
    <xf numFmtId="0" fontId="7" fillId="0" borderId="27" xfId="0" applyFont="1" applyBorder="1" applyAlignment="1" applyProtection="1">
      <alignment horizontal="center"/>
      <protection locked="0"/>
    </xf>
    <xf numFmtId="0" fontId="10" fillId="2" borderId="97" xfId="0" applyFont="1" applyFill="1" applyBorder="1" applyAlignment="1" applyProtection="1">
      <alignment horizontal="center"/>
      <protection locked="0"/>
    </xf>
    <xf numFmtId="0" fontId="10" fillId="3" borderId="39" xfId="0" applyFont="1" applyFill="1" applyBorder="1" applyAlignment="1" applyProtection="1">
      <alignment horizontal="center"/>
      <protection locked="0"/>
    </xf>
    <xf numFmtId="0" fontId="10" fillId="2" borderId="100" xfId="0" applyFont="1" applyFill="1" applyBorder="1" applyAlignment="1" applyProtection="1">
      <alignment horizontal="center"/>
      <protection locked="0"/>
    </xf>
    <xf numFmtId="0" fontId="10" fillId="3" borderId="99" xfId="0" applyFont="1" applyFill="1" applyBorder="1" applyAlignment="1" applyProtection="1">
      <alignment horizontal="center"/>
      <protection locked="0"/>
    </xf>
    <xf numFmtId="0" fontId="10" fillId="3" borderId="100" xfId="0" applyFont="1" applyFill="1" applyBorder="1" applyAlignment="1" applyProtection="1">
      <alignment horizontal="center"/>
      <protection locked="0"/>
    </xf>
    <xf numFmtId="0" fontId="10" fillId="3" borderId="128" xfId="0" applyFont="1" applyFill="1" applyBorder="1" applyAlignment="1" applyProtection="1">
      <alignment horizontal="center"/>
      <protection locked="0"/>
    </xf>
    <xf numFmtId="0" fontId="10" fillId="2" borderId="129" xfId="0" applyFont="1" applyFill="1" applyBorder="1" applyAlignment="1" applyProtection="1">
      <alignment horizontal="center"/>
      <protection locked="0"/>
    </xf>
    <xf numFmtId="49" fontId="10" fillId="4" borderId="2" xfId="0" applyNumberFormat="1" applyFont="1" applyFill="1" applyBorder="1" applyAlignment="1" applyProtection="1">
      <alignment horizontal="center" vertical="center"/>
      <protection locked="0"/>
    </xf>
    <xf numFmtId="1" fontId="7" fillId="0" borderId="28" xfId="0" applyNumberFormat="1" applyFont="1" applyBorder="1" applyAlignment="1" applyProtection="1">
      <alignment horizontal="center"/>
      <protection locked="0"/>
    </xf>
    <xf numFmtId="0" fontId="18" fillId="0" borderId="33" xfId="1" applyFont="1" applyFill="1" applyBorder="1" applyAlignment="1">
      <alignment horizontal="center" vertical="center" wrapText="1" readingOrder="1"/>
    </xf>
    <xf numFmtId="0" fontId="18" fillId="0" borderId="11" xfId="1" applyFont="1" applyFill="1" applyBorder="1" applyAlignment="1">
      <alignment horizontal="center" vertical="center" wrapText="1" readingOrder="1"/>
    </xf>
    <xf numFmtId="0" fontId="18" fillId="0" borderId="19" xfId="1" applyFont="1" applyFill="1" applyBorder="1" applyAlignment="1">
      <alignment horizontal="center" vertical="center" wrapText="1" readingOrder="1"/>
    </xf>
    <xf numFmtId="0" fontId="18" fillId="0" borderId="12" xfId="1" applyFont="1" applyFill="1" applyBorder="1" applyAlignment="1">
      <alignment horizontal="center" vertical="center"/>
    </xf>
    <xf numFmtId="0" fontId="18" fillId="0" borderId="19" xfId="1" applyFont="1" applyFill="1" applyBorder="1" applyAlignment="1">
      <alignment horizontal="center" vertical="center"/>
    </xf>
    <xf numFmtId="0" fontId="18" fillId="0" borderId="11" xfId="1" applyFont="1" applyFill="1" applyBorder="1" applyAlignment="1">
      <alignment horizontal="center" vertical="center"/>
    </xf>
    <xf numFmtId="0" fontId="18" fillId="0" borderId="12" xfId="1" applyFont="1" applyFill="1" applyBorder="1" applyAlignment="1">
      <alignment horizontal="center" vertical="center" wrapText="1" readingOrder="1"/>
    </xf>
    <xf numFmtId="0" fontId="17" fillId="0" borderId="37" xfId="1" applyFont="1" applyFill="1" applyBorder="1" applyAlignment="1">
      <alignment horizontal="center" vertical="center" wrapText="1" readingOrder="1"/>
    </xf>
    <xf numFmtId="0" fontId="17" fillId="0" borderId="29" xfId="1" applyFont="1" applyFill="1" applyBorder="1" applyAlignment="1">
      <alignment horizontal="center" vertical="center" wrapText="1" readingOrder="1"/>
    </xf>
    <xf numFmtId="0" fontId="19" fillId="0" borderId="29" xfId="1" applyFont="1" applyFill="1" applyBorder="1" applyAlignment="1">
      <alignment horizontal="center" vertical="center" wrapText="1" readingOrder="1"/>
    </xf>
    <xf numFmtId="0" fontId="19" fillId="0" borderId="28" xfId="1" applyFont="1" applyFill="1" applyBorder="1" applyAlignment="1">
      <alignment horizontal="center" vertical="center" wrapText="1" readingOrder="1"/>
    </xf>
    <xf numFmtId="0" fontId="19" fillId="0" borderId="30" xfId="1" applyFont="1" applyFill="1" applyBorder="1" applyAlignment="1">
      <alignment horizontal="center" vertical="center" wrapText="1"/>
    </xf>
    <xf numFmtId="0" fontId="19" fillId="0" borderId="28" xfId="1" applyFont="1" applyFill="1" applyBorder="1" applyAlignment="1">
      <alignment horizontal="center" vertical="center" wrapText="1"/>
    </xf>
    <xf numFmtId="0" fontId="19" fillId="0" borderId="29" xfId="1" applyFont="1" applyFill="1" applyBorder="1" applyAlignment="1">
      <alignment horizontal="center" vertical="center" wrapText="1"/>
    </xf>
    <xf numFmtId="0" fontId="19" fillId="0" borderId="30" xfId="1" applyFont="1" applyFill="1" applyBorder="1" applyAlignment="1">
      <alignment horizontal="center" vertical="center" wrapText="1" readingOrder="1"/>
    </xf>
    <xf numFmtId="0" fontId="19" fillId="0" borderId="26" xfId="1" applyFont="1" applyFill="1" applyBorder="1" applyAlignment="1">
      <alignment horizontal="center" vertical="center" wrapText="1"/>
    </xf>
    <xf numFmtId="0" fontId="19" fillId="0" borderId="34" xfId="1" applyFont="1" applyFill="1" applyBorder="1" applyAlignment="1">
      <alignment horizontal="center" vertical="center" wrapText="1"/>
    </xf>
    <xf numFmtId="0" fontId="19" fillId="0" borderId="81" xfId="1" applyFont="1" applyFill="1" applyBorder="1" applyAlignment="1">
      <alignment horizontal="center" vertical="center" wrapText="1"/>
    </xf>
    <xf numFmtId="0" fontId="19" fillId="0" borderId="27" xfId="1" applyFont="1" applyFill="1" applyBorder="1" applyAlignment="1">
      <alignment horizontal="center" vertical="center" wrapText="1"/>
    </xf>
    <xf numFmtId="0" fontId="16" fillId="0" borderId="37" xfId="0" applyFont="1" applyFill="1" applyBorder="1" applyAlignment="1">
      <alignment horizontal="center"/>
    </xf>
    <xf numFmtId="0" fontId="16" fillId="0" borderId="30" xfId="0" applyFont="1" applyFill="1" applyBorder="1" applyAlignment="1">
      <alignment horizontal="center"/>
    </xf>
    <xf numFmtId="0" fontId="19" fillId="0" borderId="26" xfId="1" applyFont="1" applyFill="1" applyBorder="1" applyAlignment="1">
      <alignment horizontal="center" vertical="center" wrapText="1" readingOrder="1"/>
    </xf>
    <xf numFmtId="0" fontId="19" fillId="0" borderId="27" xfId="1" applyFont="1" applyFill="1" applyBorder="1" applyAlignment="1">
      <alignment horizontal="center" vertical="center" wrapText="1" readingOrder="1"/>
    </xf>
    <xf numFmtId="0" fontId="7" fillId="9" borderId="0" xfId="0" applyFont="1" applyFill="1" applyBorder="1"/>
    <xf numFmtId="0" fontId="10" fillId="10" borderId="130" xfId="0" applyFont="1" applyFill="1" applyBorder="1" applyAlignment="1">
      <alignment horizontal="center"/>
    </xf>
    <xf numFmtId="0" fontId="10" fillId="10" borderId="131" xfId="0" applyFont="1" applyFill="1" applyBorder="1" applyAlignment="1">
      <alignment horizontal="center"/>
    </xf>
    <xf numFmtId="0" fontId="10" fillId="2" borderId="132" xfId="0" applyFont="1" applyFill="1" applyBorder="1" applyAlignment="1">
      <alignment horizontal="center"/>
    </xf>
    <xf numFmtId="0" fontId="7" fillId="0" borderId="133" xfId="0" applyFont="1" applyBorder="1" applyAlignment="1">
      <alignment horizontal="center"/>
    </xf>
    <xf numFmtId="0" fontId="10" fillId="2" borderId="134" xfId="0" applyFont="1" applyFill="1" applyBorder="1" applyAlignment="1">
      <alignment horizontal="center"/>
    </xf>
    <xf numFmtId="1" fontId="7" fillId="0" borderId="135" xfId="0" applyNumberFormat="1" applyFont="1" applyBorder="1" applyAlignment="1">
      <alignment horizontal="center"/>
    </xf>
    <xf numFmtId="0" fontId="7" fillId="0" borderId="135" xfId="0" applyFont="1" applyBorder="1" applyAlignment="1">
      <alignment horizontal="center"/>
    </xf>
    <xf numFmtId="0" fontId="10" fillId="2" borderId="136" xfId="0" applyFont="1" applyFill="1" applyBorder="1" applyAlignment="1">
      <alignment horizontal="center"/>
    </xf>
    <xf numFmtId="0" fontId="7" fillId="0" borderId="137" xfId="0" applyFont="1" applyBorder="1" applyAlignment="1">
      <alignment horizontal="center"/>
    </xf>
    <xf numFmtId="0" fontId="2" fillId="0" borderId="34" xfId="0" applyFont="1" applyBorder="1" applyAlignment="1" applyProtection="1">
      <alignment horizontal="left"/>
      <protection locked="0"/>
    </xf>
    <xf numFmtId="49" fontId="5" fillId="4" borderId="28" xfId="0" applyNumberFormat="1" applyFont="1" applyFill="1" applyBorder="1" applyAlignment="1" applyProtection="1">
      <alignment horizontal="center"/>
      <protection locked="0"/>
    </xf>
    <xf numFmtId="0" fontId="7" fillId="0" borderId="55" xfId="0" applyFont="1" applyBorder="1" applyAlignment="1" applyProtection="1">
      <alignment horizontal="center"/>
      <protection locked="0"/>
    </xf>
    <xf numFmtId="0" fontId="7" fillId="0" borderId="49" xfId="0" applyFont="1" applyBorder="1" applyAlignment="1" applyProtection="1">
      <alignment horizontal="center"/>
      <protection locked="0"/>
    </xf>
    <xf numFmtId="0" fontId="7" fillId="0" borderId="50" xfId="0" applyFont="1" applyBorder="1" applyAlignment="1" applyProtection="1">
      <alignment horizontal="center"/>
      <protection locked="0"/>
    </xf>
    <xf numFmtId="0" fontId="7" fillId="0" borderId="56" xfId="0" applyFont="1" applyBorder="1" applyAlignment="1" applyProtection="1">
      <alignment horizontal="center"/>
      <protection locked="0"/>
    </xf>
    <xf numFmtId="0" fontId="7" fillId="0" borderId="97" xfId="0" applyFont="1" applyBorder="1" applyAlignment="1" applyProtection="1">
      <alignment horizontal="center"/>
      <protection locked="0"/>
    </xf>
    <xf numFmtId="0" fontId="7" fillId="0" borderId="98" xfId="0" applyFont="1" applyBorder="1" applyAlignment="1" applyProtection="1">
      <alignment horizontal="center"/>
      <protection locked="0"/>
    </xf>
    <xf numFmtId="0" fontId="7" fillId="0" borderId="99" xfId="0" applyFont="1" applyBorder="1" applyAlignment="1" applyProtection="1">
      <alignment horizontal="center"/>
      <protection locked="0"/>
    </xf>
    <xf numFmtId="0" fontId="7" fillId="0" borderId="52" xfId="0" applyFont="1" applyBorder="1" applyAlignment="1" applyProtection="1">
      <alignment horizontal="center"/>
      <protection locked="0"/>
    </xf>
    <xf numFmtId="0" fontId="7" fillId="0" borderId="53" xfId="0" applyFont="1" applyBorder="1" applyAlignment="1" applyProtection="1">
      <alignment horizontal="center"/>
      <protection locked="0"/>
    </xf>
    <xf numFmtId="0" fontId="7" fillId="0" borderId="54" xfId="0" applyFont="1" applyBorder="1" applyAlignment="1" applyProtection="1">
      <alignment horizontal="center"/>
      <protection locked="0"/>
    </xf>
    <xf numFmtId="0" fontId="7" fillId="0" borderId="48" xfId="0" applyFont="1" applyBorder="1" applyAlignment="1" applyProtection="1">
      <alignment horizontal="center"/>
      <protection locked="0"/>
    </xf>
    <xf numFmtId="0" fontId="22" fillId="9" borderId="0" xfId="0" applyFont="1" applyFill="1" applyBorder="1" applyAlignment="1">
      <alignment horizontal="left"/>
    </xf>
    <xf numFmtId="0" fontId="10" fillId="0" borderId="0" xfId="0" applyFont="1" applyBorder="1" applyAlignment="1">
      <alignment horizontal="right"/>
    </xf>
  </cellXfs>
  <cellStyles count="2">
    <cellStyle name="Normal" xfId="0" builtinId="0"/>
    <cellStyle name="Output" xfId="1" builtinId="2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tif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285750</xdr:colOff>
      <xdr:row>0</xdr:row>
      <xdr:rowOff>178594</xdr:rowOff>
    </xdr:from>
    <xdr:to>
      <xdr:col>15</xdr:col>
      <xdr:colOff>279082</xdr:colOff>
      <xdr:row>6</xdr:row>
      <xdr:rowOff>131445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83656" y="178594"/>
          <a:ext cx="4541520" cy="1036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18</xdr:col>
      <xdr:colOff>7008</xdr:colOff>
      <xdr:row>7</xdr:row>
      <xdr:rowOff>45309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69406" y="166688"/>
          <a:ext cx="4007508" cy="91446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1</xdr:row>
      <xdr:rowOff>0</xdr:rowOff>
    </xdr:from>
    <xdr:to>
      <xdr:col>16</xdr:col>
      <xdr:colOff>292758</xdr:colOff>
      <xdr:row>5</xdr:row>
      <xdr:rowOff>92933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1375" y="202406"/>
          <a:ext cx="4007508" cy="91446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119062</xdr:colOff>
      <xdr:row>0</xdr:row>
      <xdr:rowOff>130969</xdr:rowOff>
    </xdr:from>
    <xdr:to>
      <xdr:col>19</xdr:col>
      <xdr:colOff>17144</xdr:colOff>
      <xdr:row>6</xdr:row>
      <xdr:rowOff>83820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05312" y="130969"/>
          <a:ext cx="4541520" cy="10363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1297781</xdr:colOff>
      <xdr:row>0</xdr:row>
      <xdr:rowOff>83344</xdr:rowOff>
    </xdr:from>
    <xdr:to>
      <xdr:col>18</xdr:col>
      <xdr:colOff>29051</xdr:colOff>
      <xdr:row>6</xdr:row>
      <xdr:rowOff>36195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3406" y="83344"/>
          <a:ext cx="4541520" cy="1036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27"/>
  <sheetViews>
    <sheetView zoomScale="80" zoomScaleNormal="80" workbookViewId="0">
      <selection activeCell="T18" sqref="T18"/>
    </sheetView>
  </sheetViews>
  <sheetFormatPr defaultRowHeight="11.25" x14ac:dyDescent="0.2"/>
  <cols>
    <col min="1" max="1" width="3.85546875" style="7" customWidth="1"/>
    <col min="2" max="2" width="31" style="7" customWidth="1"/>
    <col min="3" max="3" width="14.28515625" style="7" customWidth="1"/>
    <col min="4" max="4" width="21" style="7" customWidth="1"/>
    <col min="5" max="34" width="4.28515625" style="7" customWidth="1"/>
    <col min="35" max="234" width="9.140625" style="7"/>
    <col min="235" max="235" width="3.85546875" style="7" customWidth="1"/>
    <col min="236" max="236" width="16" style="7" customWidth="1"/>
    <col min="237" max="237" width="22.5703125" style="7" customWidth="1"/>
    <col min="238" max="238" width="10.7109375" style="7" customWidth="1"/>
    <col min="239" max="239" width="19.7109375" style="7" customWidth="1"/>
    <col min="240" max="259" width="0" style="7" hidden="1" customWidth="1"/>
    <col min="260" max="290" width="4.7109375" style="7" customWidth="1"/>
    <col min="291" max="490" width="9.140625" style="7"/>
    <col min="491" max="491" width="3.85546875" style="7" customWidth="1"/>
    <col min="492" max="492" width="16" style="7" customWidth="1"/>
    <col min="493" max="493" width="22.5703125" style="7" customWidth="1"/>
    <col min="494" max="494" width="10.7109375" style="7" customWidth="1"/>
    <col min="495" max="495" width="19.7109375" style="7" customWidth="1"/>
    <col min="496" max="515" width="0" style="7" hidden="1" customWidth="1"/>
    <col min="516" max="546" width="4.7109375" style="7" customWidth="1"/>
    <col min="547" max="746" width="9.140625" style="7"/>
    <col min="747" max="747" width="3.85546875" style="7" customWidth="1"/>
    <col min="748" max="748" width="16" style="7" customWidth="1"/>
    <col min="749" max="749" width="22.5703125" style="7" customWidth="1"/>
    <col min="750" max="750" width="10.7109375" style="7" customWidth="1"/>
    <col min="751" max="751" width="19.7109375" style="7" customWidth="1"/>
    <col min="752" max="771" width="0" style="7" hidden="1" customWidth="1"/>
    <col min="772" max="802" width="4.7109375" style="7" customWidth="1"/>
    <col min="803" max="1002" width="9.140625" style="7"/>
    <col min="1003" max="1003" width="3.85546875" style="7" customWidth="1"/>
    <col min="1004" max="1004" width="16" style="7" customWidth="1"/>
    <col min="1005" max="1005" width="22.5703125" style="7" customWidth="1"/>
    <col min="1006" max="1006" width="10.7109375" style="7" customWidth="1"/>
    <col min="1007" max="1007" width="19.7109375" style="7" customWidth="1"/>
    <col min="1008" max="1027" width="0" style="7" hidden="1" customWidth="1"/>
    <col min="1028" max="1058" width="4.7109375" style="7" customWidth="1"/>
    <col min="1059" max="1258" width="9.140625" style="7"/>
    <col min="1259" max="1259" width="3.85546875" style="7" customWidth="1"/>
    <col min="1260" max="1260" width="16" style="7" customWidth="1"/>
    <col min="1261" max="1261" width="22.5703125" style="7" customWidth="1"/>
    <col min="1262" max="1262" width="10.7109375" style="7" customWidth="1"/>
    <col min="1263" max="1263" width="19.7109375" style="7" customWidth="1"/>
    <col min="1264" max="1283" width="0" style="7" hidden="1" customWidth="1"/>
    <col min="1284" max="1314" width="4.7109375" style="7" customWidth="1"/>
    <col min="1315" max="1514" width="9.140625" style="7"/>
    <col min="1515" max="1515" width="3.85546875" style="7" customWidth="1"/>
    <col min="1516" max="1516" width="16" style="7" customWidth="1"/>
    <col min="1517" max="1517" width="22.5703125" style="7" customWidth="1"/>
    <col min="1518" max="1518" width="10.7109375" style="7" customWidth="1"/>
    <col min="1519" max="1519" width="19.7109375" style="7" customWidth="1"/>
    <col min="1520" max="1539" width="0" style="7" hidden="1" customWidth="1"/>
    <col min="1540" max="1570" width="4.7109375" style="7" customWidth="1"/>
    <col min="1571" max="1770" width="9.140625" style="7"/>
    <col min="1771" max="1771" width="3.85546875" style="7" customWidth="1"/>
    <col min="1772" max="1772" width="16" style="7" customWidth="1"/>
    <col min="1773" max="1773" width="22.5703125" style="7" customWidth="1"/>
    <col min="1774" max="1774" width="10.7109375" style="7" customWidth="1"/>
    <col min="1775" max="1775" width="19.7109375" style="7" customWidth="1"/>
    <col min="1776" max="1795" width="0" style="7" hidden="1" customWidth="1"/>
    <col min="1796" max="1826" width="4.7109375" style="7" customWidth="1"/>
    <col min="1827" max="2026" width="9.140625" style="7"/>
    <col min="2027" max="2027" width="3.85546875" style="7" customWidth="1"/>
    <col min="2028" max="2028" width="16" style="7" customWidth="1"/>
    <col min="2029" max="2029" width="22.5703125" style="7" customWidth="1"/>
    <col min="2030" max="2030" width="10.7109375" style="7" customWidth="1"/>
    <col min="2031" max="2031" width="19.7109375" style="7" customWidth="1"/>
    <col min="2032" max="2051" width="0" style="7" hidden="1" customWidth="1"/>
    <col min="2052" max="2082" width="4.7109375" style="7" customWidth="1"/>
    <col min="2083" max="2282" width="9.140625" style="7"/>
    <col min="2283" max="2283" width="3.85546875" style="7" customWidth="1"/>
    <col min="2284" max="2284" width="16" style="7" customWidth="1"/>
    <col min="2285" max="2285" width="22.5703125" style="7" customWidth="1"/>
    <col min="2286" max="2286" width="10.7109375" style="7" customWidth="1"/>
    <col min="2287" max="2287" width="19.7109375" style="7" customWidth="1"/>
    <col min="2288" max="2307" width="0" style="7" hidden="1" customWidth="1"/>
    <col min="2308" max="2338" width="4.7109375" style="7" customWidth="1"/>
    <col min="2339" max="2538" width="9.140625" style="7"/>
    <col min="2539" max="2539" width="3.85546875" style="7" customWidth="1"/>
    <col min="2540" max="2540" width="16" style="7" customWidth="1"/>
    <col min="2541" max="2541" width="22.5703125" style="7" customWidth="1"/>
    <col min="2542" max="2542" width="10.7109375" style="7" customWidth="1"/>
    <col min="2543" max="2543" width="19.7109375" style="7" customWidth="1"/>
    <col min="2544" max="2563" width="0" style="7" hidden="1" customWidth="1"/>
    <col min="2564" max="2594" width="4.7109375" style="7" customWidth="1"/>
    <col min="2595" max="2794" width="9.140625" style="7"/>
    <col min="2795" max="2795" width="3.85546875" style="7" customWidth="1"/>
    <col min="2796" max="2796" width="16" style="7" customWidth="1"/>
    <col min="2797" max="2797" width="22.5703125" style="7" customWidth="1"/>
    <col min="2798" max="2798" width="10.7109375" style="7" customWidth="1"/>
    <col min="2799" max="2799" width="19.7109375" style="7" customWidth="1"/>
    <col min="2800" max="2819" width="0" style="7" hidden="1" customWidth="1"/>
    <col min="2820" max="2850" width="4.7109375" style="7" customWidth="1"/>
    <col min="2851" max="3050" width="9.140625" style="7"/>
    <col min="3051" max="3051" width="3.85546875" style="7" customWidth="1"/>
    <col min="3052" max="3052" width="16" style="7" customWidth="1"/>
    <col min="3053" max="3053" width="22.5703125" style="7" customWidth="1"/>
    <col min="3054" max="3054" width="10.7109375" style="7" customWidth="1"/>
    <col min="3055" max="3055" width="19.7109375" style="7" customWidth="1"/>
    <col min="3056" max="3075" width="0" style="7" hidden="1" customWidth="1"/>
    <col min="3076" max="3106" width="4.7109375" style="7" customWidth="1"/>
    <col min="3107" max="3306" width="9.140625" style="7"/>
    <col min="3307" max="3307" width="3.85546875" style="7" customWidth="1"/>
    <col min="3308" max="3308" width="16" style="7" customWidth="1"/>
    <col min="3309" max="3309" width="22.5703125" style="7" customWidth="1"/>
    <col min="3310" max="3310" width="10.7109375" style="7" customWidth="1"/>
    <col min="3311" max="3311" width="19.7109375" style="7" customWidth="1"/>
    <col min="3312" max="3331" width="0" style="7" hidden="1" customWidth="1"/>
    <col min="3332" max="3362" width="4.7109375" style="7" customWidth="1"/>
    <col min="3363" max="3562" width="9.140625" style="7"/>
    <col min="3563" max="3563" width="3.85546875" style="7" customWidth="1"/>
    <col min="3564" max="3564" width="16" style="7" customWidth="1"/>
    <col min="3565" max="3565" width="22.5703125" style="7" customWidth="1"/>
    <col min="3566" max="3566" width="10.7109375" style="7" customWidth="1"/>
    <col min="3567" max="3567" width="19.7109375" style="7" customWidth="1"/>
    <col min="3568" max="3587" width="0" style="7" hidden="1" customWidth="1"/>
    <col min="3588" max="3618" width="4.7109375" style="7" customWidth="1"/>
    <col min="3619" max="3818" width="9.140625" style="7"/>
    <col min="3819" max="3819" width="3.85546875" style="7" customWidth="1"/>
    <col min="3820" max="3820" width="16" style="7" customWidth="1"/>
    <col min="3821" max="3821" width="22.5703125" style="7" customWidth="1"/>
    <col min="3822" max="3822" width="10.7109375" style="7" customWidth="1"/>
    <col min="3823" max="3823" width="19.7109375" style="7" customWidth="1"/>
    <col min="3824" max="3843" width="0" style="7" hidden="1" customWidth="1"/>
    <col min="3844" max="3874" width="4.7109375" style="7" customWidth="1"/>
    <col min="3875" max="4074" width="9.140625" style="7"/>
    <col min="4075" max="4075" width="3.85546875" style="7" customWidth="1"/>
    <col min="4076" max="4076" width="16" style="7" customWidth="1"/>
    <col min="4077" max="4077" width="22.5703125" style="7" customWidth="1"/>
    <col min="4078" max="4078" width="10.7109375" style="7" customWidth="1"/>
    <col min="4079" max="4079" width="19.7109375" style="7" customWidth="1"/>
    <col min="4080" max="4099" width="0" style="7" hidden="1" customWidth="1"/>
    <col min="4100" max="4130" width="4.7109375" style="7" customWidth="1"/>
    <col min="4131" max="4330" width="9.140625" style="7"/>
    <col min="4331" max="4331" width="3.85546875" style="7" customWidth="1"/>
    <col min="4332" max="4332" width="16" style="7" customWidth="1"/>
    <col min="4333" max="4333" width="22.5703125" style="7" customWidth="1"/>
    <col min="4334" max="4334" width="10.7109375" style="7" customWidth="1"/>
    <col min="4335" max="4335" width="19.7109375" style="7" customWidth="1"/>
    <col min="4336" max="4355" width="0" style="7" hidden="1" customWidth="1"/>
    <col min="4356" max="4386" width="4.7109375" style="7" customWidth="1"/>
    <col min="4387" max="4586" width="9.140625" style="7"/>
    <col min="4587" max="4587" width="3.85546875" style="7" customWidth="1"/>
    <col min="4588" max="4588" width="16" style="7" customWidth="1"/>
    <col min="4589" max="4589" width="22.5703125" style="7" customWidth="1"/>
    <col min="4590" max="4590" width="10.7109375" style="7" customWidth="1"/>
    <col min="4591" max="4591" width="19.7109375" style="7" customWidth="1"/>
    <col min="4592" max="4611" width="0" style="7" hidden="1" customWidth="1"/>
    <col min="4612" max="4642" width="4.7109375" style="7" customWidth="1"/>
    <col min="4643" max="4842" width="9.140625" style="7"/>
    <col min="4843" max="4843" width="3.85546875" style="7" customWidth="1"/>
    <col min="4844" max="4844" width="16" style="7" customWidth="1"/>
    <col min="4845" max="4845" width="22.5703125" style="7" customWidth="1"/>
    <col min="4846" max="4846" width="10.7109375" style="7" customWidth="1"/>
    <col min="4847" max="4847" width="19.7109375" style="7" customWidth="1"/>
    <col min="4848" max="4867" width="0" style="7" hidden="1" customWidth="1"/>
    <col min="4868" max="4898" width="4.7109375" style="7" customWidth="1"/>
    <col min="4899" max="5098" width="9.140625" style="7"/>
    <col min="5099" max="5099" width="3.85546875" style="7" customWidth="1"/>
    <col min="5100" max="5100" width="16" style="7" customWidth="1"/>
    <col min="5101" max="5101" width="22.5703125" style="7" customWidth="1"/>
    <col min="5102" max="5102" width="10.7109375" style="7" customWidth="1"/>
    <col min="5103" max="5103" width="19.7109375" style="7" customWidth="1"/>
    <col min="5104" max="5123" width="0" style="7" hidden="1" customWidth="1"/>
    <col min="5124" max="5154" width="4.7109375" style="7" customWidth="1"/>
    <col min="5155" max="5354" width="9.140625" style="7"/>
    <col min="5355" max="5355" width="3.85546875" style="7" customWidth="1"/>
    <col min="5356" max="5356" width="16" style="7" customWidth="1"/>
    <col min="5357" max="5357" width="22.5703125" style="7" customWidth="1"/>
    <col min="5358" max="5358" width="10.7109375" style="7" customWidth="1"/>
    <col min="5359" max="5359" width="19.7109375" style="7" customWidth="1"/>
    <col min="5360" max="5379" width="0" style="7" hidden="1" customWidth="1"/>
    <col min="5380" max="5410" width="4.7109375" style="7" customWidth="1"/>
    <col min="5411" max="5610" width="9.140625" style="7"/>
    <col min="5611" max="5611" width="3.85546875" style="7" customWidth="1"/>
    <col min="5612" max="5612" width="16" style="7" customWidth="1"/>
    <col min="5613" max="5613" width="22.5703125" style="7" customWidth="1"/>
    <col min="5614" max="5614" width="10.7109375" style="7" customWidth="1"/>
    <col min="5615" max="5615" width="19.7109375" style="7" customWidth="1"/>
    <col min="5616" max="5635" width="0" style="7" hidden="1" customWidth="1"/>
    <col min="5636" max="5666" width="4.7109375" style="7" customWidth="1"/>
    <col min="5667" max="5866" width="9.140625" style="7"/>
    <col min="5867" max="5867" width="3.85546875" style="7" customWidth="1"/>
    <col min="5868" max="5868" width="16" style="7" customWidth="1"/>
    <col min="5869" max="5869" width="22.5703125" style="7" customWidth="1"/>
    <col min="5870" max="5870" width="10.7109375" style="7" customWidth="1"/>
    <col min="5871" max="5871" width="19.7109375" style="7" customWidth="1"/>
    <col min="5872" max="5891" width="0" style="7" hidden="1" customWidth="1"/>
    <col min="5892" max="5922" width="4.7109375" style="7" customWidth="1"/>
    <col min="5923" max="6122" width="9.140625" style="7"/>
    <col min="6123" max="6123" width="3.85546875" style="7" customWidth="1"/>
    <col min="6124" max="6124" width="16" style="7" customWidth="1"/>
    <col min="6125" max="6125" width="22.5703125" style="7" customWidth="1"/>
    <col min="6126" max="6126" width="10.7109375" style="7" customWidth="1"/>
    <col min="6127" max="6127" width="19.7109375" style="7" customWidth="1"/>
    <col min="6128" max="6147" width="0" style="7" hidden="1" customWidth="1"/>
    <col min="6148" max="6178" width="4.7109375" style="7" customWidth="1"/>
    <col min="6179" max="6378" width="9.140625" style="7"/>
    <col min="6379" max="6379" width="3.85546875" style="7" customWidth="1"/>
    <col min="6380" max="6380" width="16" style="7" customWidth="1"/>
    <col min="6381" max="6381" width="22.5703125" style="7" customWidth="1"/>
    <col min="6382" max="6382" width="10.7109375" style="7" customWidth="1"/>
    <col min="6383" max="6383" width="19.7109375" style="7" customWidth="1"/>
    <col min="6384" max="6403" width="0" style="7" hidden="1" customWidth="1"/>
    <col min="6404" max="6434" width="4.7109375" style="7" customWidth="1"/>
    <col min="6435" max="6634" width="9.140625" style="7"/>
    <col min="6635" max="6635" width="3.85546875" style="7" customWidth="1"/>
    <col min="6636" max="6636" width="16" style="7" customWidth="1"/>
    <col min="6637" max="6637" width="22.5703125" style="7" customWidth="1"/>
    <col min="6638" max="6638" width="10.7109375" style="7" customWidth="1"/>
    <col min="6639" max="6639" width="19.7109375" style="7" customWidth="1"/>
    <col min="6640" max="6659" width="0" style="7" hidden="1" customWidth="1"/>
    <col min="6660" max="6690" width="4.7109375" style="7" customWidth="1"/>
    <col min="6691" max="6890" width="9.140625" style="7"/>
    <col min="6891" max="6891" width="3.85546875" style="7" customWidth="1"/>
    <col min="6892" max="6892" width="16" style="7" customWidth="1"/>
    <col min="6893" max="6893" width="22.5703125" style="7" customWidth="1"/>
    <col min="6894" max="6894" width="10.7109375" style="7" customWidth="1"/>
    <col min="6895" max="6895" width="19.7109375" style="7" customWidth="1"/>
    <col min="6896" max="6915" width="0" style="7" hidden="1" customWidth="1"/>
    <col min="6916" max="6946" width="4.7109375" style="7" customWidth="1"/>
    <col min="6947" max="7146" width="9.140625" style="7"/>
    <col min="7147" max="7147" width="3.85546875" style="7" customWidth="1"/>
    <col min="7148" max="7148" width="16" style="7" customWidth="1"/>
    <col min="7149" max="7149" width="22.5703125" style="7" customWidth="1"/>
    <col min="7150" max="7150" width="10.7109375" style="7" customWidth="1"/>
    <col min="7151" max="7151" width="19.7109375" style="7" customWidth="1"/>
    <col min="7152" max="7171" width="0" style="7" hidden="1" customWidth="1"/>
    <col min="7172" max="7202" width="4.7109375" style="7" customWidth="1"/>
    <col min="7203" max="7402" width="9.140625" style="7"/>
    <col min="7403" max="7403" width="3.85546875" style="7" customWidth="1"/>
    <col min="7404" max="7404" width="16" style="7" customWidth="1"/>
    <col min="7405" max="7405" width="22.5703125" style="7" customWidth="1"/>
    <col min="7406" max="7406" width="10.7109375" style="7" customWidth="1"/>
    <col min="7407" max="7407" width="19.7109375" style="7" customWidth="1"/>
    <col min="7408" max="7427" width="0" style="7" hidden="1" customWidth="1"/>
    <col min="7428" max="7458" width="4.7109375" style="7" customWidth="1"/>
    <col min="7459" max="7658" width="9.140625" style="7"/>
    <col min="7659" max="7659" width="3.85546875" style="7" customWidth="1"/>
    <col min="7660" max="7660" width="16" style="7" customWidth="1"/>
    <col min="7661" max="7661" width="22.5703125" style="7" customWidth="1"/>
    <col min="7662" max="7662" width="10.7109375" style="7" customWidth="1"/>
    <col min="7663" max="7663" width="19.7109375" style="7" customWidth="1"/>
    <col min="7664" max="7683" width="0" style="7" hidden="1" customWidth="1"/>
    <col min="7684" max="7714" width="4.7109375" style="7" customWidth="1"/>
    <col min="7715" max="7914" width="9.140625" style="7"/>
    <col min="7915" max="7915" width="3.85546875" style="7" customWidth="1"/>
    <col min="7916" max="7916" width="16" style="7" customWidth="1"/>
    <col min="7917" max="7917" width="22.5703125" style="7" customWidth="1"/>
    <col min="7918" max="7918" width="10.7109375" style="7" customWidth="1"/>
    <col min="7919" max="7919" width="19.7109375" style="7" customWidth="1"/>
    <col min="7920" max="7939" width="0" style="7" hidden="1" customWidth="1"/>
    <col min="7940" max="7970" width="4.7109375" style="7" customWidth="1"/>
    <col min="7971" max="8170" width="9.140625" style="7"/>
    <col min="8171" max="8171" width="3.85546875" style="7" customWidth="1"/>
    <col min="8172" max="8172" width="16" style="7" customWidth="1"/>
    <col min="8173" max="8173" width="22.5703125" style="7" customWidth="1"/>
    <col min="8174" max="8174" width="10.7109375" style="7" customWidth="1"/>
    <col min="8175" max="8175" width="19.7109375" style="7" customWidth="1"/>
    <col min="8176" max="8195" width="0" style="7" hidden="1" customWidth="1"/>
    <col min="8196" max="8226" width="4.7109375" style="7" customWidth="1"/>
    <col min="8227" max="8426" width="9.140625" style="7"/>
    <col min="8427" max="8427" width="3.85546875" style="7" customWidth="1"/>
    <col min="8428" max="8428" width="16" style="7" customWidth="1"/>
    <col min="8429" max="8429" width="22.5703125" style="7" customWidth="1"/>
    <col min="8430" max="8430" width="10.7109375" style="7" customWidth="1"/>
    <col min="8431" max="8431" width="19.7109375" style="7" customWidth="1"/>
    <col min="8432" max="8451" width="0" style="7" hidden="1" customWidth="1"/>
    <col min="8452" max="8482" width="4.7109375" style="7" customWidth="1"/>
    <col min="8483" max="8682" width="9.140625" style="7"/>
    <col min="8683" max="8683" width="3.85546875" style="7" customWidth="1"/>
    <col min="8684" max="8684" width="16" style="7" customWidth="1"/>
    <col min="8685" max="8685" width="22.5703125" style="7" customWidth="1"/>
    <col min="8686" max="8686" width="10.7109375" style="7" customWidth="1"/>
    <col min="8687" max="8687" width="19.7109375" style="7" customWidth="1"/>
    <col min="8688" max="8707" width="0" style="7" hidden="1" customWidth="1"/>
    <col min="8708" max="8738" width="4.7109375" style="7" customWidth="1"/>
    <col min="8739" max="8938" width="9.140625" style="7"/>
    <col min="8939" max="8939" width="3.85546875" style="7" customWidth="1"/>
    <col min="8940" max="8940" width="16" style="7" customWidth="1"/>
    <col min="8941" max="8941" width="22.5703125" style="7" customWidth="1"/>
    <col min="8942" max="8942" width="10.7109375" style="7" customWidth="1"/>
    <col min="8943" max="8943" width="19.7109375" style="7" customWidth="1"/>
    <col min="8944" max="8963" width="0" style="7" hidden="1" customWidth="1"/>
    <col min="8964" max="8994" width="4.7109375" style="7" customWidth="1"/>
    <col min="8995" max="9194" width="9.140625" style="7"/>
    <col min="9195" max="9195" width="3.85546875" style="7" customWidth="1"/>
    <col min="9196" max="9196" width="16" style="7" customWidth="1"/>
    <col min="9197" max="9197" width="22.5703125" style="7" customWidth="1"/>
    <col min="9198" max="9198" width="10.7109375" style="7" customWidth="1"/>
    <col min="9199" max="9199" width="19.7109375" style="7" customWidth="1"/>
    <col min="9200" max="9219" width="0" style="7" hidden="1" customWidth="1"/>
    <col min="9220" max="9250" width="4.7109375" style="7" customWidth="1"/>
    <col min="9251" max="9450" width="9.140625" style="7"/>
    <col min="9451" max="9451" width="3.85546875" style="7" customWidth="1"/>
    <col min="9452" max="9452" width="16" style="7" customWidth="1"/>
    <col min="9453" max="9453" width="22.5703125" style="7" customWidth="1"/>
    <col min="9454" max="9454" width="10.7109375" style="7" customWidth="1"/>
    <col min="9455" max="9455" width="19.7109375" style="7" customWidth="1"/>
    <col min="9456" max="9475" width="0" style="7" hidden="1" customWidth="1"/>
    <col min="9476" max="9506" width="4.7109375" style="7" customWidth="1"/>
    <col min="9507" max="9706" width="9.140625" style="7"/>
    <col min="9707" max="9707" width="3.85546875" style="7" customWidth="1"/>
    <col min="9708" max="9708" width="16" style="7" customWidth="1"/>
    <col min="9709" max="9709" width="22.5703125" style="7" customWidth="1"/>
    <col min="9710" max="9710" width="10.7109375" style="7" customWidth="1"/>
    <col min="9711" max="9711" width="19.7109375" style="7" customWidth="1"/>
    <col min="9712" max="9731" width="0" style="7" hidden="1" customWidth="1"/>
    <col min="9732" max="9762" width="4.7109375" style="7" customWidth="1"/>
    <col min="9763" max="9962" width="9.140625" style="7"/>
    <col min="9963" max="9963" width="3.85546875" style="7" customWidth="1"/>
    <col min="9964" max="9964" width="16" style="7" customWidth="1"/>
    <col min="9965" max="9965" width="22.5703125" style="7" customWidth="1"/>
    <col min="9966" max="9966" width="10.7109375" style="7" customWidth="1"/>
    <col min="9967" max="9967" width="19.7109375" style="7" customWidth="1"/>
    <col min="9968" max="9987" width="0" style="7" hidden="1" customWidth="1"/>
    <col min="9988" max="10018" width="4.7109375" style="7" customWidth="1"/>
    <col min="10019" max="10218" width="9.140625" style="7"/>
    <col min="10219" max="10219" width="3.85546875" style="7" customWidth="1"/>
    <col min="10220" max="10220" width="16" style="7" customWidth="1"/>
    <col min="10221" max="10221" width="22.5703125" style="7" customWidth="1"/>
    <col min="10222" max="10222" width="10.7109375" style="7" customWidth="1"/>
    <col min="10223" max="10223" width="19.7109375" style="7" customWidth="1"/>
    <col min="10224" max="10243" width="0" style="7" hidden="1" customWidth="1"/>
    <col min="10244" max="10274" width="4.7109375" style="7" customWidth="1"/>
    <col min="10275" max="10474" width="9.140625" style="7"/>
    <col min="10475" max="10475" width="3.85546875" style="7" customWidth="1"/>
    <col min="10476" max="10476" width="16" style="7" customWidth="1"/>
    <col min="10477" max="10477" width="22.5703125" style="7" customWidth="1"/>
    <col min="10478" max="10478" width="10.7109375" style="7" customWidth="1"/>
    <col min="10479" max="10479" width="19.7109375" style="7" customWidth="1"/>
    <col min="10480" max="10499" width="0" style="7" hidden="1" customWidth="1"/>
    <col min="10500" max="10530" width="4.7109375" style="7" customWidth="1"/>
    <col min="10531" max="10730" width="9.140625" style="7"/>
    <col min="10731" max="10731" width="3.85546875" style="7" customWidth="1"/>
    <col min="10732" max="10732" width="16" style="7" customWidth="1"/>
    <col min="10733" max="10733" width="22.5703125" style="7" customWidth="1"/>
    <col min="10734" max="10734" width="10.7109375" style="7" customWidth="1"/>
    <col min="10735" max="10735" width="19.7109375" style="7" customWidth="1"/>
    <col min="10736" max="10755" width="0" style="7" hidden="1" customWidth="1"/>
    <col min="10756" max="10786" width="4.7109375" style="7" customWidth="1"/>
    <col min="10787" max="10986" width="9.140625" style="7"/>
    <col min="10987" max="10987" width="3.85546875" style="7" customWidth="1"/>
    <col min="10988" max="10988" width="16" style="7" customWidth="1"/>
    <col min="10989" max="10989" width="22.5703125" style="7" customWidth="1"/>
    <col min="10990" max="10990" width="10.7109375" style="7" customWidth="1"/>
    <col min="10991" max="10991" width="19.7109375" style="7" customWidth="1"/>
    <col min="10992" max="11011" width="0" style="7" hidden="1" customWidth="1"/>
    <col min="11012" max="11042" width="4.7109375" style="7" customWidth="1"/>
    <col min="11043" max="11242" width="9.140625" style="7"/>
    <col min="11243" max="11243" width="3.85546875" style="7" customWidth="1"/>
    <col min="11244" max="11244" width="16" style="7" customWidth="1"/>
    <col min="11245" max="11245" width="22.5703125" style="7" customWidth="1"/>
    <col min="11246" max="11246" width="10.7109375" style="7" customWidth="1"/>
    <col min="11247" max="11247" width="19.7109375" style="7" customWidth="1"/>
    <col min="11248" max="11267" width="0" style="7" hidden="1" customWidth="1"/>
    <col min="11268" max="11298" width="4.7109375" style="7" customWidth="1"/>
    <col min="11299" max="11498" width="9.140625" style="7"/>
    <col min="11499" max="11499" width="3.85546875" style="7" customWidth="1"/>
    <col min="11500" max="11500" width="16" style="7" customWidth="1"/>
    <col min="11501" max="11501" width="22.5703125" style="7" customWidth="1"/>
    <col min="11502" max="11502" width="10.7109375" style="7" customWidth="1"/>
    <col min="11503" max="11503" width="19.7109375" style="7" customWidth="1"/>
    <col min="11504" max="11523" width="0" style="7" hidden="1" customWidth="1"/>
    <col min="11524" max="11554" width="4.7109375" style="7" customWidth="1"/>
    <col min="11555" max="11754" width="9.140625" style="7"/>
    <col min="11755" max="11755" width="3.85546875" style="7" customWidth="1"/>
    <col min="11756" max="11756" width="16" style="7" customWidth="1"/>
    <col min="11757" max="11757" width="22.5703125" style="7" customWidth="1"/>
    <col min="11758" max="11758" width="10.7109375" style="7" customWidth="1"/>
    <col min="11759" max="11759" width="19.7109375" style="7" customWidth="1"/>
    <col min="11760" max="11779" width="0" style="7" hidden="1" customWidth="1"/>
    <col min="11780" max="11810" width="4.7109375" style="7" customWidth="1"/>
    <col min="11811" max="12010" width="9.140625" style="7"/>
    <col min="12011" max="12011" width="3.85546875" style="7" customWidth="1"/>
    <col min="12012" max="12012" width="16" style="7" customWidth="1"/>
    <col min="12013" max="12013" width="22.5703125" style="7" customWidth="1"/>
    <col min="12014" max="12014" width="10.7109375" style="7" customWidth="1"/>
    <col min="12015" max="12015" width="19.7109375" style="7" customWidth="1"/>
    <col min="12016" max="12035" width="0" style="7" hidden="1" customWidth="1"/>
    <col min="12036" max="12066" width="4.7109375" style="7" customWidth="1"/>
    <col min="12067" max="12266" width="9.140625" style="7"/>
    <col min="12267" max="12267" width="3.85546875" style="7" customWidth="1"/>
    <col min="12268" max="12268" width="16" style="7" customWidth="1"/>
    <col min="12269" max="12269" width="22.5703125" style="7" customWidth="1"/>
    <col min="12270" max="12270" width="10.7109375" style="7" customWidth="1"/>
    <col min="12271" max="12271" width="19.7109375" style="7" customWidth="1"/>
    <col min="12272" max="12291" width="0" style="7" hidden="1" customWidth="1"/>
    <col min="12292" max="12322" width="4.7109375" style="7" customWidth="1"/>
    <col min="12323" max="12522" width="9.140625" style="7"/>
    <col min="12523" max="12523" width="3.85546875" style="7" customWidth="1"/>
    <col min="12524" max="12524" width="16" style="7" customWidth="1"/>
    <col min="12525" max="12525" width="22.5703125" style="7" customWidth="1"/>
    <col min="12526" max="12526" width="10.7109375" style="7" customWidth="1"/>
    <col min="12527" max="12527" width="19.7109375" style="7" customWidth="1"/>
    <col min="12528" max="12547" width="0" style="7" hidden="1" customWidth="1"/>
    <col min="12548" max="12578" width="4.7109375" style="7" customWidth="1"/>
    <col min="12579" max="12778" width="9.140625" style="7"/>
    <col min="12779" max="12779" width="3.85546875" style="7" customWidth="1"/>
    <col min="12780" max="12780" width="16" style="7" customWidth="1"/>
    <col min="12781" max="12781" width="22.5703125" style="7" customWidth="1"/>
    <col min="12782" max="12782" width="10.7109375" style="7" customWidth="1"/>
    <col min="12783" max="12783" width="19.7109375" style="7" customWidth="1"/>
    <col min="12784" max="12803" width="0" style="7" hidden="1" customWidth="1"/>
    <col min="12804" max="12834" width="4.7109375" style="7" customWidth="1"/>
    <col min="12835" max="13034" width="9.140625" style="7"/>
    <col min="13035" max="13035" width="3.85546875" style="7" customWidth="1"/>
    <col min="13036" max="13036" width="16" style="7" customWidth="1"/>
    <col min="13037" max="13037" width="22.5703125" style="7" customWidth="1"/>
    <col min="13038" max="13038" width="10.7109375" style="7" customWidth="1"/>
    <col min="13039" max="13039" width="19.7109375" style="7" customWidth="1"/>
    <col min="13040" max="13059" width="0" style="7" hidden="1" customWidth="1"/>
    <col min="13060" max="13090" width="4.7109375" style="7" customWidth="1"/>
    <col min="13091" max="13290" width="9.140625" style="7"/>
    <col min="13291" max="13291" width="3.85546875" style="7" customWidth="1"/>
    <col min="13292" max="13292" width="16" style="7" customWidth="1"/>
    <col min="13293" max="13293" width="22.5703125" style="7" customWidth="1"/>
    <col min="13294" max="13294" width="10.7109375" style="7" customWidth="1"/>
    <col min="13295" max="13295" width="19.7109375" style="7" customWidth="1"/>
    <col min="13296" max="13315" width="0" style="7" hidden="1" customWidth="1"/>
    <col min="13316" max="13346" width="4.7109375" style="7" customWidth="1"/>
    <col min="13347" max="13546" width="9.140625" style="7"/>
    <col min="13547" max="13547" width="3.85546875" style="7" customWidth="1"/>
    <col min="13548" max="13548" width="16" style="7" customWidth="1"/>
    <col min="13549" max="13549" width="22.5703125" style="7" customWidth="1"/>
    <col min="13550" max="13550" width="10.7109375" style="7" customWidth="1"/>
    <col min="13551" max="13551" width="19.7109375" style="7" customWidth="1"/>
    <col min="13552" max="13571" width="0" style="7" hidden="1" customWidth="1"/>
    <col min="13572" max="13602" width="4.7109375" style="7" customWidth="1"/>
    <col min="13603" max="13802" width="9.140625" style="7"/>
    <col min="13803" max="13803" width="3.85546875" style="7" customWidth="1"/>
    <col min="13804" max="13804" width="16" style="7" customWidth="1"/>
    <col min="13805" max="13805" width="22.5703125" style="7" customWidth="1"/>
    <col min="13806" max="13806" width="10.7109375" style="7" customWidth="1"/>
    <col min="13807" max="13807" width="19.7109375" style="7" customWidth="1"/>
    <col min="13808" max="13827" width="0" style="7" hidden="1" customWidth="1"/>
    <col min="13828" max="13858" width="4.7109375" style="7" customWidth="1"/>
    <col min="13859" max="14058" width="9.140625" style="7"/>
    <col min="14059" max="14059" width="3.85546875" style="7" customWidth="1"/>
    <col min="14060" max="14060" width="16" style="7" customWidth="1"/>
    <col min="14061" max="14061" width="22.5703125" style="7" customWidth="1"/>
    <col min="14062" max="14062" width="10.7109375" style="7" customWidth="1"/>
    <col min="14063" max="14063" width="19.7109375" style="7" customWidth="1"/>
    <col min="14064" max="14083" width="0" style="7" hidden="1" customWidth="1"/>
    <col min="14084" max="14114" width="4.7109375" style="7" customWidth="1"/>
    <col min="14115" max="14314" width="9.140625" style="7"/>
    <col min="14315" max="14315" width="3.85546875" style="7" customWidth="1"/>
    <col min="14316" max="14316" width="16" style="7" customWidth="1"/>
    <col min="14317" max="14317" width="22.5703125" style="7" customWidth="1"/>
    <col min="14318" max="14318" width="10.7109375" style="7" customWidth="1"/>
    <col min="14319" max="14319" width="19.7109375" style="7" customWidth="1"/>
    <col min="14320" max="14339" width="0" style="7" hidden="1" customWidth="1"/>
    <col min="14340" max="14370" width="4.7109375" style="7" customWidth="1"/>
    <col min="14371" max="14570" width="9.140625" style="7"/>
    <col min="14571" max="14571" width="3.85546875" style="7" customWidth="1"/>
    <col min="14572" max="14572" width="16" style="7" customWidth="1"/>
    <col min="14573" max="14573" width="22.5703125" style="7" customWidth="1"/>
    <col min="14574" max="14574" width="10.7109375" style="7" customWidth="1"/>
    <col min="14575" max="14575" width="19.7109375" style="7" customWidth="1"/>
    <col min="14576" max="14595" width="0" style="7" hidden="1" customWidth="1"/>
    <col min="14596" max="14626" width="4.7109375" style="7" customWidth="1"/>
    <col min="14627" max="14826" width="9.140625" style="7"/>
    <col min="14827" max="14827" width="3.85546875" style="7" customWidth="1"/>
    <col min="14828" max="14828" width="16" style="7" customWidth="1"/>
    <col min="14829" max="14829" width="22.5703125" style="7" customWidth="1"/>
    <col min="14830" max="14830" width="10.7109375" style="7" customWidth="1"/>
    <col min="14831" max="14831" width="19.7109375" style="7" customWidth="1"/>
    <col min="14832" max="14851" width="0" style="7" hidden="1" customWidth="1"/>
    <col min="14852" max="14882" width="4.7109375" style="7" customWidth="1"/>
    <col min="14883" max="15082" width="9.140625" style="7"/>
    <col min="15083" max="15083" width="3.85546875" style="7" customWidth="1"/>
    <col min="15084" max="15084" width="16" style="7" customWidth="1"/>
    <col min="15085" max="15085" width="22.5703125" style="7" customWidth="1"/>
    <col min="15086" max="15086" width="10.7109375" style="7" customWidth="1"/>
    <col min="15087" max="15087" width="19.7109375" style="7" customWidth="1"/>
    <col min="15088" max="15107" width="0" style="7" hidden="1" customWidth="1"/>
    <col min="15108" max="15138" width="4.7109375" style="7" customWidth="1"/>
    <col min="15139" max="15338" width="9.140625" style="7"/>
    <col min="15339" max="15339" width="3.85546875" style="7" customWidth="1"/>
    <col min="15340" max="15340" width="16" style="7" customWidth="1"/>
    <col min="15341" max="15341" width="22.5703125" style="7" customWidth="1"/>
    <col min="15342" max="15342" width="10.7109375" style="7" customWidth="1"/>
    <col min="15343" max="15343" width="19.7109375" style="7" customWidth="1"/>
    <col min="15344" max="15363" width="0" style="7" hidden="1" customWidth="1"/>
    <col min="15364" max="15394" width="4.7109375" style="7" customWidth="1"/>
    <col min="15395" max="15594" width="9.140625" style="7"/>
    <col min="15595" max="15595" width="3.85546875" style="7" customWidth="1"/>
    <col min="15596" max="15596" width="16" style="7" customWidth="1"/>
    <col min="15597" max="15597" width="22.5703125" style="7" customWidth="1"/>
    <col min="15598" max="15598" width="10.7109375" style="7" customWidth="1"/>
    <col min="15599" max="15599" width="19.7109375" style="7" customWidth="1"/>
    <col min="15600" max="15619" width="0" style="7" hidden="1" customWidth="1"/>
    <col min="15620" max="15650" width="4.7109375" style="7" customWidth="1"/>
    <col min="15651" max="15850" width="9.140625" style="7"/>
    <col min="15851" max="15851" width="3.85546875" style="7" customWidth="1"/>
    <col min="15852" max="15852" width="16" style="7" customWidth="1"/>
    <col min="15853" max="15853" width="22.5703125" style="7" customWidth="1"/>
    <col min="15854" max="15854" width="10.7109375" style="7" customWidth="1"/>
    <col min="15855" max="15855" width="19.7109375" style="7" customWidth="1"/>
    <col min="15856" max="15875" width="0" style="7" hidden="1" customWidth="1"/>
    <col min="15876" max="15906" width="4.7109375" style="7" customWidth="1"/>
    <col min="15907" max="16106" width="9.140625" style="7"/>
    <col min="16107" max="16107" width="3.85546875" style="7" customWidth="1"/>
    <col min="16108" max="16108" width="16" style="7" customWidth="1"/>
    <col min="16109" max="16109" width="22.5703125" style="7" customWidth="1"/>
    <col min="16110" max="16110" width="10.7109375" style="7" customWidth="1"/>
    <col min="16111" max="16111" width="19.7109375" style="7" customWidth="1"/>
    <col min="16112" max="16131" width="0" style="7" hidden="1" customWidth="1"/>
    <col min="16132" max="16162" width="4.7109375" style="7" customWidth="1"/>
    <col min="16163" max="16384" width="9.140625" style="7"/>
  </cols>
  <sheetData>
    <row r="1" spans="1:34" ht="15.75" x14ac:dyDescent="0.25">
      <c r="A1" s="5"/>
      <c r="B1" s="6"/>
      <c r="C1" s="6"/>
      <c r="D1" s="6"/>
      <c r="E1" s="6"/>
    </row>
    <row r="2" spans="1:34" ht="12" thickBot="1" x14ac:dyDescent="0.25">
      <c r="A2" s="6"/>
      <c r="B2" s="6"/>
      <c r="C2" s="6"/>
      <c r="D2" s="6"/>
      <c r="E2" s="6"/>
    </row>
    <row r="3" spans="1:34" ht="12.75" x14ac:dyDescent="0.2">
      <c r="A3" s="6"/>
      <c r="B3" s="141" t="s">
        <v>4</v>
      </c>
      <c r="C3" s="173" t="s">
        <v>45</v>
      </c>
      <c r="D3" s="174"/>
      <c r="E3" s="6"/>
    </row>
    <row r="4" spans="1:34" ht="18" x14ac:dyDescent="0.25">
      <c r="A4" s="6"/>
      <c r="B4" s="142" t="s">
        <v>5</v>
      </c>
      <c r="C4" s="172" t="s">
        <v>10</v>
      </c>
      <c r="D4" s="8"/>
      <c r="E4" s="9"/>
    </row>
    <row r="5" spans="1:34" ht="12.75" x14ac:dyDescent="0.2">
      <c r="A5" s="6"/>
      <c r="B5" s="143" t="s">
        <v>6</v>
      </c>
      <c r="C5" s="170" t="s">
        <v>46</v>
      </c>
      <c r="D5" s="8"/>
      <c r="E5" s="9"/>
    </row>
    <row r="6" spans="1:34" ht="13.5" thickBot="1" x14ac:dyDescent="0.25">
      <c r="A6" s="6"/>
      <c r="B6" s="144" t="s">
        <v>7</v>
      </c>
      <c r="C6" s="171" t="s">
        <v>47</v>
      </c>
      <c r="D6" s="8"/>
      <c r="E6" s="6"/>
    </row>
    <row r="7" spans="1:34" x14ac:dyDescent="0.2">
      <c r="A7" s="6"/>
      <c r="B7" s="10"/>
      <c r="C7" s="10"/>
      <c r="D7" s="10"/>
      <c r="E7" s="10"/>
    </row>
    <row r="8" spans="1:34" ht="15.75" thickBot="1" x14ac:dyDescent="0.3">
      <c r="A8" s="6"/>
      <c r="B8" s="10"/>
      <c r="C8" s="10"/>
      <c r="D8" s="10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6"/>
      <c r="AH8" s="6"/>
    </row>
    <row r="9" spans="1:34" ht="12" thickBot="1" x14ac:dyDescent="0.25">
      <c r="A9" s="6"/>
      <c r="B9" s="133"/>
      <c r="C9" s="134"/>
      <c r="D9" s="135"/>
      <c r="E9" s="369" t="s">
        <v>12</v>
      </c>
      <c r="F9" s="370"/>
      <c r="G9" s="370"/>
      <c r="H9" s="371"/>
      <c r="I9" s="369" t="s">
        <v>13</v>
      </c>
      <c r="J9" s="370"/>
      <c r="K9" s="370"/>
      <c r="L9" s="371"/>
      <c r="M9" s="362" t="s">
        <v>14</v>
      </c>
      <c r="N9" s="363"/>
      <c r="O9" s="363"/>
      <c r="P9" s="365"/>
      <c r="Q9" s="369" t="s">
        <v>15</v>
      </c>
      <c r="R9" s="370"/>
      <c r="S9" s="370"/>
      <c r="T9" s="371"/>
      <c r="U9" s="362" t="s">
        <v>16</v>
      </c>
      <c r="V9" s="363"/>
      <c r="W9" s="363"/>
      <c r="X9" s="365"/>
      <c r="Y9" s="366" t="s">
        <v>41</v>
      </c>
      <c r="Z9" s="367"/>
      <c r="AA9" s="367"/>
      <c r="AB9" s="368"/>
      <c r="AC9" s="372" t="s">
        <v>3</v>
      </c>
      <c r="AD9" s="363"/>
      <c r="AE9" s="363"/>
      <c r="AF9" s="364"/>
      <c r="AG9" s="15"/>
      <c r="AH9" s="6"/>
    </row>
    <row r="10" spans="1:34" ht="12" thickBot="1" x14ac:dyDescent="0.25">
      <c r="A10" s="16" t="s">
        <v>1</v>
      </c>
      <c r="B10" s="304" t="s">
        <v>8</v>
      </c>
      <c r="C10" s="303" t="s">
        <v>17</v>
      </c>
      <c r="D10" s="149" t="s">
        <v>0</v>
      </c>
      <c r="E10" s="22" t="s">
        <v>18</v>
      </c>
      <c r="F10" s="18" t="s">
        <v>19</v>
      </c>
      <c r="G10" s="19" t="s">
        <v>20</v>
      </c>
      <c r="H10" s="20" t="s">
        <v>19</v>
      </c>
      <c r="I10" s="17" t="s">
        <v>18</v>
      </c>
      <c r="J10" s="18" t="s">
        <v>19</v>
      </c>
      <c r="K10" s="19" t="s">
        <v>20</v>
      </c>
      <c r="L10" s="20" t="s">
        <v>19</v>
      </c>
      <c r="M10" s="22" t="s">
        <v>18</v>
      </c>
      <c r="N10" s="18" t="s">
        <v>19</v>
      </c>
      <c r="O10" s="19" t="s">
        <v>20</v>
      </c>
      <c r="P10" s="23" t="s">
        <v>19</v>
      </c>
      <c r="Q10" s="17" t="s">
        <v>18</v>
      </c>
      <c r="R10" s="18" t="s">
        <v>19</v>
      </c>
      <c r="S10" s="19" t="s">
        <v>20</v>
      </c>
      <c r="T10" s="20" t="s">
        <v>19</v>
      </c>
      <c r="U10" s="22" t="s">
        <v>18</v>
      </c>
      <c r="V10" s="18" t="s">
        <v>19</v>
      </c>
      <c r="W10" s="19" t="s">
        <v>20</v>
      </c>
      <c r="X10" s="24" t="s">
        <v>19</v>
      </c>
      <c r="Y10" s="22" t="s">
        <v>18</v>
      </c>
      <c r="Z10" s="18" t="s">
        <v>19</v>
      </c>
      <c r="AA10" s="19" t="s">
        <v>20</v>
      </c>
      <c r="AB10" s="24" t="s">
        <v>19</v>
      </c>
      <c r="AC10" s="25" t="s">
        <v>18</v>
      </c>
      <c r="AD10" s="18" t="s">
        <v>19</v>
      </c>
      <c r="AE10" s="19" t="s">
        <v>20</v>
      </c>
      <c r="AF10" s="23" t="s">
        <v>19</v>
      </c>
      <c r="AG10" s="26" t="s">
        <v>2</v>
      </c>
      <c r="AH10" s="27" t="s">
        <v>21</v>
      </c>
    </row>
    <row r="11" spans="1:34" ht="28.5" customHeight="1" x14ac:dyDescent="0.2">
      <c r="A11" s="175">
        <v>1</v>
      </c>
      <c r="B11" s="327" t="s">
        <v>58</v>
      </c>
      <c r="C11" s="342">
        <v>1998</v>
      </c>
      <c r="D11" s="334" t="s">
        <v>64</v>
      </c>
      <c r="E11" s="29">
        <v>1</v>
      </c>
      <c r="F11" s="32">
        <v>1</v>
      </c>
      <c r="G11" s="30">
        <v>1</v>
      </c>
      <c r="H11" s="33">
        <v>1</v>
      </c>
      <c r="I11" s="29">
        <v>1</v>
      </c>
      <c r="J11" s="32">
        <v>1</v>
      </c>
      <c r="K11" s="30">
        <v>1</v>
      </c>
      <c r="L11" s="33">
        <v>1</v>
      </c>
      <c r="M11" s="29">
        <v>1</v>
      </c>
      <c r="N11" s="32">
        <v>1</v>
      </c>
      <c r="O11" s="30">
        <v>1</v>
      </c>
      <c r="P11" s="33">
        <v>1</v>
      </c>
      <c r="Q11" s="29">
        <v>1</v>
      </c>
      <c r="R11" s="32">
        <v>1</v>
      </c>
      <c r="S11" s="30">
        <v>1</v>
      </c>
      <c r="T11" s="33">
        <v>1</v>
      </c>
      <c r="U11" s="29">
        <v>1</v>
      </c>
      <c r="V11" s="32">
        <v>1</v>
      </c>
      <c r="W11" s="30">
        <v>1</v>
      </c>
      <c r="X11" s="33">
        <v>1</v>
      </c>
      <c r="Y11" s="29">
        <v>1</v>
      </c>
      <c r="Z11" s="32">
        <v>1</v>
      </c>
      <c r="AA11" s="30">
        <v>1</v>
      </c>
      <c r="AB11" s="33">
        <v>1</v>
      </c>
      <c r="AC11" s="90">
        <f t="shared" ref="AC11:AC21" si="0">E11+I11+M11+Q11+U11+Y11</f>
        <v>6</v>
      </c>
      <c r="AD11" s="91">
        <f t="shared" ref="AD11:AD21" si="1">F11+J11+N11+R11+V11+Z11</f>
        <v>6</v>
      </c>
      <c r="AE11" s="92">
        <f t="shared" ref="AE11:AE21" si="2">G11+K11+O11+S11+W11+AA11</f>
        <v>6</v>
      </c>
      <c r="AF11" s="93">
        <f t="shared" ref="AF11:AF21" si="3">H11+L11+P11+T11+X11+AB11</f>
        <v>6</v>
      </c>
      <c r="AG11" s="39" t="s">
        <v>22</v>
      </c>
      <c r="AH11" s="138">
        <v>100</v>
      </c>
    </row>
    <row r="12" spans="1:34" ht="24" x14ac:dyDescent="0.2">
      <c r="A12" s="176">
        <v>2</v>
      </c>
      <c r="B12" s="328" t="s">
        <v>51</v>
      </c>
      <c r="C12" s="343">
        <v>1998</v>
      </c>
      <c r="D12" s="335" t="s">
        <v>64</v>
      </c>
      <c r="E12" s="42">
        <v>1</v>
      </c>
      <c r="F12" s="47">
        <v>1</v>
      </c>
      <c r="G12" s="43">
        <v>1</v>
      </c>
      <c r="H12" s="48">
        <v>1</v>
      </c>
      <c r="I12" s="42">
        <v>1</v>
      </c>
      <c r="J12" s="47">
        <v>1</v>
      </c>
      <c r="K12" s="43">
        <v>1</v>
      </c>
      <c r="L12" s="48">
        <v>1</v>
      </c>
      <c r="M12" s="42">
        <v>1</v>
      </c>
      <c r="N12" s="47">
        <v>1</v>
      </c>
      <c r="O12" s="43">
        <v>1</v>
      </c>
      <c r="P12" s="48">
        <v>1</v>
      </c>
      <c r="Q12" s="42">
        <v>1</v>
      </c>
      <c r="R12" s="47">
        <v>1</v>
      </c>
      <c r="S12" s="43">
        <v>1</v>
      </c>
      <c r="T12" s="48">
        <v>1</v>
      </c>
      <c r="U12" s="42">
        <v>1</v>
      </c>
      <c r="V12" s="47">
        <v>1</v>
      </c>
      <c r="W12" s="43">
        <v>1</v>
      </c>
      <c r="X12" s="48">
        <v>1</v>
      </c>
      <c r="Y12" s="42">
        <v>1</v>
      </c>
      <c r="Z12" s="47">
        <v>6</v>
      </c>
      <c r="AA12" s="43">
        <v>1</v>
      </c>
      <c r="AB12" s="48">
        <v>1</v>
      </c>
      <c r="AC12" s="95">
        <f t="shared" si="0"/>
        <v>6</v>
      </c>
      <c r="AD12" s="96">
        <f t="shared" si="1"/>
        <v>11</v>
      </c>
      <c r="AE12" s="97">
        <f t="shared" si="2"/>
        <v>6</v>
      </c>
      <c r="AF12" s="98">
        <f t="shared" si="3"/>
        <v>6</v>
      </c>
      <c r="AG12" s="54" t="s">
        <v>24</v>
      </c>
      <c r="AH12" s="102">
        <v>89</v>
      </c>
    </row>
    <row r="13" spans="1:34" ht="15" x14ac:dyDescent="0.2">
      <c r="A13" s="176">
        <v>3</v>
      </c>
      <c r="B13" s="328" t="s">
        <v>59</v>
      </c>
      <c r="C13" s="343">
        <v>1999</v>
      </c>
      <c r="D13" s="335" t="s">
        <v>71</v>
      </c>
      <c r="E13" s="42">
        <v>1</v>
      </c>
      <c r="F13" s="47">
        <v>1</v>
      </c>
      <c r="G13" s="43">
        <v>1</v>
      </c>
      <c r="H13" s="48">
        <v>1</v>
      </c>
      <c r="I13" s="42">
        <v>1</v>
      </c>
      <c r="J13" s="47">
        <v>1</v>
      </c>
      <c r="K13" s="43">
        <v>1</v>
      </c>
      <c r="L13" s="48">
        <v>1</v>
      </c>
      <c r="M13" s="42">
        <v>1</v>
      </c>
      <c r="N13" s="47">
        <v>1</v>
      </c>
      <c r="O13" s="43">
        <v>1</v>
      </c>
      <c r="P13" s="48">
        <v>1</v>
      </c>
      <c r="Q13" s="42">
        <v>1</v>
      </c>
      <c r="R13" s="47">
        <v>1</v>
      </c>
      <c r="S13" s="43">
        <v>1</v>
      </c>
      <c r="T13" s="48">
        <v>1</v>
      </c>
      <c r="U13" s="42">
        <v>1</v>
      </c>
      <c r="V13" s="47">
        <v>1</v>
      </c>
      <c r="W13" s="43">
        <v>1</v>
      </c>
      <c r="X13" s="48">
        <v>1</v>
      </c>
      <c r="Y13" s="42">
        <v>0</v>
      </c>
      <c r="Z13" s="47">
        <v>0</v>
      </c>
      <c r="AA13" s="43">
        <v>1</v>
      </c>
      <c r="AB13" s="48">
        <v>1</v>
      </c>
      <c r="AC13" s="95">
        <f t="shared" si="0"/>
        <v>5</v>
      </c>
      <c r="AD13" s="96">
        <f t="shared" si="1"/>
        <v>5</v>
      </c>
      <c r="AE13" s="97">
        <f t="shared" si="2"/>
        <v>6</v>
      </c>
      <c r="AF13" s="98">
        <f t="shared" si="3"/>
        <v>6</v>
      </c>
      <c r="AG13" s="85" t="s">
        <v>25</v>
      </c>
      <c r="AH13" s="139"/>
    </row>
    <row r="14" spans="1:34" ht="24.75" customHeight="1" x14ac:dyDescent="0.2">
      <c r="A14" s="176">
        <v>4</v>
      </c>
      <c r="B14" s="328" t="s">
        <v>53</v>
      </c>
      <c r="C14" s="343">
        <v>1998</v>
      </c>
      <c r="D14" s="336" t="s">
        <v>63</v>
      </c>
      <c r="E14" s="42">
        <v>1</v>
      </c>
      <c r="F14" s="47">
        <v>1</v>
      </c>
      <c r="G14" s="43">
        <v>1</v>
      </c>
      <c r="H14" s="48">
        <v>1</v>
      </c>
      <c r="I14" s="42">
        <v>1</v>
      </c>
      <c r="J14" s="47">
        <v>1</v>
      </c>
      <c r="K14" s="43">
        <v>1</v>
      </c>
      <c r="L14" s="48">
        <v>1</v>
      </c>
      <c r="M14" s="42">
        <v>1</v>
      </c>
      <c r="N14" s="47">
        <v>1</v>
      </c>
      <c r="O14" s="43">
        <v>1</v>
      </c>
      <c r="P14" s="48">
        <v>1</v>
      </c>
      <c r="Q14" s="42">
        <v>1</v>
      </c>
      <c r="R14" s="47">
        <v>1</v>
      </c>
      <c r="S14" s="43">
        <v>1</v>
      </c>
      <c r="T14" s="48">
        <v>1</v>
      </c>
      <c r="U14" s="42">
        <v>1</v>
      </c>
      <c r="V14" s="47">
        <v>2</v>
      </c>
      <c r="W14" s="43">
        <v>1</v>
      </c>
      <c r="X14" s="48">
        <v>1</v>
      </c>
      <c r="Y14" s="42">
        <v>0</v>
      </c>
      <c r="Z14" s="47">
        <v>0</v>
      </c>
      <c r="AA14" s="43">
        <v>1</v>
      </c>
      <c r="AB14" s="48">
        <v>1</v>
      </c>
      <c r="AC14" s="95">
        <f t="shared" si="0"/>
        <v>5</v>
      </c>
      <c r="AD14" s="96">
        <f t="shared" si="1"/>
        <v>6</v>
      </c>
      <c r="AE14" s="97">
        <f t="shared" si="2"/>
        <v>6</v>
      </c>
      <c r="AF14" s="98">
        <f t="shared" si="3"/>
        <v>6</v>
      </c>
      <c r="AG14" s="85" t="s">
        <v>26</v>
      </c>
      <c r="AH14" s="102">
        <v>79</v>
      </c>
    </row>
    <row r="15" spans="1:34" ht="15" x14ac:dyDescent="0.2">
      <c r="A15" s="176">
        <v>5</v>
      </c>
      <c r="B15" s="329" t="s">
        <v>55</v>
      </c>
      <c r="C15" s="344">
        <v>2000</v>
      </c>
      <c r="D15" s="337" t="s">
        <v>63</v>
      </c>
      <c r="E15" s="75">
        <v>1</v>
      </c>
      <c r="F15" s="72">
        <v>1</v>
      </c>
      <c r="G15" s="73">
        <v>1</v>
      </c>
      <c r="H15" s="74">
        <v>1</v>
      </c>
      <c r="I15" s="75">
        <v>1</v>
      </c>
      <c r="J15" s="72">
        <v>1</v>
      </c>
      <c r="K15" s="73">
        <v>1</v>
      </c>
      <c r="L15" s="74">
        <v>1</v>
      </c>
      <c r="M15" s="75">
        <v>1</v>
      </c>
      <c r="N15" s="72">
        <v>1</v>
      </c>
      <c r="O15" s="73">
        <v>1</v>
      </c>
      <c r="P15" s="74">
        <v>1</v>
      </c>
      <c r="Q15" s="75">
        <v>1</v>
      </c>
      <c r="R15" s="72">
        <v>3</v>
      </c>
      <c r="S15" s="73">
        <v>1</v>
      </c>
      <c r="T15" s="74">
        <v>3</v>
      </c>
      <c r="U15" s="75">
        <v>1</v>
      </c>
      <c r="V15" s="72">
        <v>2</v>
      </c>
      <c r="W15" s="73">
        <v>1</v>
      </c>
      <c r="X15" s="74">
        <v>1</v>
      </c>
      <c r="Y15" s="75">
        <v>0</v>
      </c>
      <c r="Z15" s="72">
        <v>0</v>
      </c>
      <c r="AA15" s="73">
        <v>1</v>
      </c>
      <c r="AB15" s="74">
        <v>1</v>
      </c>
      <c r="AC15" s="151">
        <f t="shared" si="0"/>
        <v>5</v>
      </c>
      <c r="AD15" s="152">
        <f t="shared" si="1"/>
        <v>8</v>
      </c>
      <c r="AE15" s="153">
        <f t="shared" si="2"/>
        <v>6</v>
      </c>
      <c r="AF15" s="154">
        <f t="shared" si="3"/>
        <v>8</v>
      </c>
      <c r="AG15" s="60" t="s">
        <v>27</v>
      </c>
      <c r="AH15" s="102">
        <v>71</v>
      </c>
    </row>
    <row r="16" spans="1:34" ht="15.75" thickBot="1" x14ac:dyDescent="0.25">
      <c r="A16" s="177">
        <v>6</v>
      </c>
      <c r="B16" s="330" t="s">
        <v>57</v>
      </c>
      <c r="C16" s="345">
        <v>1998</v>
      </c>
      <c r="D16" s="338" t="s">
        <v>63</v>
      </c>
      <c r="E16" s="67">
        <v>1</v>
      </c>
      <c r="F16" s="64">
        <v>1</v>
      </c>
      <c r="G16" s="65">
        <v>1</v>
      </c>
      <c r="H16" s="66">
        <v>1</v>
      </c>
      <c r="I16" s="67">
        <v>1</v>
      </c>
      <c r="J16" s="64">
        <v>1</v>
      </c>
      <c r="K16" s="65">
        <v>1</v>
      </c>
      <c r="L16" s="66">
        <v>1</v>
      </c>
      <c r="M16" s="67">
        <v>1</v>
      </c>
      <c r="N16" s="64">
        <v>1</v>
      </c>
      <c r="O16" s="65">
        <v>1</v>
      </c>
      <c r="P16" s="66">
        <v>1</v>
      </c>
      <c r="Q16" s="67">
        <v>1</v>
      </c>
      <c r="R16" s="64">
        <v>4</v>
      </c>
      <c r="S16" s="65">
        <v>1</v>
      </c>
      <c r="T16" s="66">
        <v>4</v>
      </c>
      <c r="U16" s="67">
        <v>1</v>
      </c>
      <c r="V16" s="64">
        <v>4</v>
      </c>
      <c r="W16" s="65">
        <v>1</v>
      </c>
      <c r="X16" s="66">
        <v>3</v>
      </c>
      <c r="Y16" s="67">
        <v>0</v>
      </c>
      <c r="Z16" s="64">
        <v>0</v>
      </c>
      <c r="AA16" s="65">
        <v>1</v>
      </c>
      <c r="AB16" s="66">
        <v>1</v>
      </c>
      <c r="AC16" s="103">
        <f t="shared" si="0"/>
        <v>5</v>
      </c>
      <c r="AD16" s="104">
        <f t="shared" si="1"/>
        <v>11</v>
      </c>
      <c r="AE16" s="105">
        <f t="shared" si="2"/>
        <v>6</v>
      </c>
      <c r="AF16" s="106">
        <f t="shared" si="3"/>
        <v>11</v>
      </c>
      <c r="AG16" s="156" t="s">
        <v>23</v>
      </c>
      <c r="AH16" s="140">
        <v>63</v>
      </c>
    </row>
    <row r="17" spans="1:35" ht="15" x14ac:dyDescent="0.2">
      <c r="A17" s="196">
        <v>7</v>
      </c>
      <c r="B17" s="331" t="s">
        <v>60</v>
      </c>
      <c r="C17" s="344">
        <v>2000</v>
      </c>
      <c r="D17" s="339" t="s">
        <v>71</v>
      </c>
      <c r="E17" s="75">
        <v>1</v>
      </c>
      <c r="F17" s="72">
        <v>1</v>
      </c>
      <c r="G17" s="73">
        <v>1</v>
      </c>
      <c r="H17" s="74">
        <v>1</v>
      </c>
      <c r="I17" s="75">
        <v>1</v>
      </c>
      <c r="J17" s="72">
        <v>1</v>
      </c>
      <c r="K17" s="73">
        <v>1</v>
      </c>
      <c r="L17" s="74">
        <v>1</v>
      </c>
      <c r="M17" s="75">
        <v>1</v>
      </c>
      <c r="N17" s="72">
        <v>4</v>
      </c>
      <c r="O17" s="73">
        <v>1</v>
      </c>
      <c r="P17" s="74">
        <v>4</v>
      </c>
      <c r="Q17" s="75">
        <v>1</v>
      </c>
      <c r="R17" s="72">
        <v>3</v>
      </c>
      <c r="S17" s="73">
        <v>1</v>
      </c>
      <c r="T17" s="74">
        <v>1</v>
      </c>
      <c r="U17" s="75">
        <v>1</v>
      </c>
      <c r="V17" s="72">
        <v>7</v>
      </c>
      <c r="W17" s="73">
        <v>1</v>
      </c>
      <c r="X17" s="74">
        <v>3</v>
      </c>
      <c r="Y17" s="75">
        <v>0</v>
      </c>
      <c r="Z17" s="72">
        <v>0</v>
      </c>
      <c r="AA17" s="73">
        <v>1</v>
      </c>
      <c r="AB17" s="74">
        <v>2</v>
      </c>
      <c r="AC17" s="151">
        <f t="shared" si="0"/>
        <v>5</v>
      </c>
      <c r="AD17" s="152">
        <f t="shared" si="1"/>
        <v>16</v>
      </c>
      <c r="AE17" s="153">
        <f t="shared" si="2"/>
        <v>6</v>
      </c>
      <c r="AF17" s="154">
        <f t="shared" si="3"/>
        <v>12</v>
      </c>
      <c r="AG17" s="155" t="s">
        <v>29</v>
      </c>
      <c r="AH17" s="259">
        <v>56</v>
      </c>
    </row>
    <row r="18" spans="1:35" ht="15" x14ac:dyDescent="0.2">
      <c r="A18" s="176">
        <v>8</v>
      </c>
      <c r="B18" s="332" t="s">
        <v>52</v>
      </c>
      <c r="C18" s="343">
        <v>1999</v>
      </c>
      <c r="D18" s="340" t="s">
        <v>63</v>
      </c>
      <c r="E18" s="42">
        <v>1</v>
      </c>
      <c r="F18" s="47">
        <v>13</v>
      </c>
      <c r="G18" s="43">
        <v>1</v>
      </c>
      <c r="H18" s="48">
        <v>1</v>
      </c>
      <c r="I18" s="42">
        <v>1</v>
      </c>
      <c r="J18" s="47">
        <v>1</v>
      </c>
      <c r="K18" s="43">
        <v>1</v>
      </c>
      <c r="L18" s="48">
        <v>1</v>
      </c>
      <c r="M18" s="42">
        <v>1</v>
      </c>
      <c r="N18" s="47">
        <v>1</v>
      </c>
      <c r="O18" s="43">
        <v>1</v>
      </c>
      <c r="P18" s="48">
        <v>1</v>
      </c>
      <c r="Q18" s="42">
        <v>1</v>
      </c>
      <c r="R18" s="47">
        <v>1</v>
      </c>
      <c r="S18" s="43">
        <v>1</v>
      </c>
      <c r="T18" s="48">
        <v>1</v>
      </c>
      <c r="U18" s="42">
        <v>1</v>
      </c>
      <c r="V18" s="47">
        <v>2</v>
      </c>
      <c r="W18" s="43">
        <v>1</v>
      </c>
      <c r="X18" s="48">
        <v>1</v>
      </c>
      <c r="Y18" s="42">
        <v>0</v>
      </c>
      <c r="Z18" s="47">
        <v>0</v>
      </c>
      <c r="AA18" s="43">
        <v>1</v>
      </c>
      <c r="AB18" s="48">
        <v>3</v>
      </c>
      <c r="AC18" s="95">
        <f t="shared" si="0"/>
        <v>5</v>
      </c>
      <c r="AD18" s="96">
        <f t="shared" si="1"/>
        <v>18</v>
      </c>
      <c r="AE18" s="97">
        <f t="shared" si="2"/>
        <v>6</v>
      </c>
      <c r="AF18" s="98">
        <f t="shared" si="3"/>
        <v>8</v>
      </c>
      <c r="AG18" s="85" t="s">
        <v>28</v>
      </c>
      <c r="AH18" s="139">
        <v>50</v>
      </c>
    </row>
    <row r="19" spans="1:35" ht="15" x14ac:dyDescent="0.2">
      <c r="A19" s="176">
        <v>9</v>
      </c>
      <c r="B19" s="328" t="s">
        <v>56</v>
      </c>
      <c r="C19" s="343">
        <v>2000</v>
      </c>
      <c r="D19" s="336" t="s">
        <v>65</v>
      </c>
      <c r="E19" s="42">
        <v>0</v>
      </c>
      <c r="F19" s="47">
        <v>0</v>
      </c>
      <c r="G19" s="43">
        <v>1</v>
      </c>
      <c r="H19" s="48">
        <v>2</v>
      </c>
      <c r="I19" s="42">
        <v>1</v>
      </c>
      <c r="J19" s="47">
        <v>1</v>
      </c>
      <c r="K19" s="43">
        <v>1</v>
      </c>
      <c r="L19" s="48">
        <v>1</v>
      </c>
      <c r="M19" s="42">
        <v>1</v>
      </c>
      <c r="N19" s="47">
        <v>4</v>
      </c>
      <c r="O19" s="43">
        <v>1</v>
      </c>
      <c r="P19" s="48">
        <v>1</v>
      </c>
      <c r="Q19" s="42">
        <v>1</v>
      </c>
      <c r="R19" s="47">
        <v>3</v>
      </c>
      <c r="S19" s="43">
        <v>1</v>
      </c>
      <c r="T19" s="48">
        <v>1</v>
      </c>
      <c r="U19" s="42">
        <v>0</v>
      </c>
      <c r="V19" s="47">
        <v>0</v>
      </c>
      <c r="W19" s="43">
        <v>1</v>
      </c>
      <c r="X19" s="48">
        <v>2</v>
      </c>
      <c r="Y19" s="42">
        <v>0</v>
      </c>
      <c r="Z19" s="47">
        <v>0</v>
      </c>
      <c r="AA19" s="43">
        <v>0</v>
      </c>
      <c r="AB19" s="48">
        <v>0</v>
      </c>
      <c r="AC19" s="95">
        <f t="shared" si="0"/>
        <v>3</v>
      </c>
      <c r="AD19" s="96">
        <f t="shared" si="1"/>
        <v>8</v>
      </c>
      <c r="AE19" s="97">
        <f t="shared" si="2"/>
        <v>5</v>
      </c>
      <c r="AF19" s="98">
        <f t="shared" si="3"/>
        <v>7</v>
      </c>
      <c r="AG19" s="85" t="s">
        <v>39</v>
      </c>
      <c r="AH19" s="102">
        <v>44</v>
      </c>
    </row>
    <row r="20" spans="1:35" ht="15" x14ac:dyDescent="0.2">
      <c r="A20" s="176">
        <v>10</v>
      </c>
      <c r="B20" s="332" t="s">
        <v>54</v>
      </c>
      <c r="C20" s="343">
        <v>1999</v>
      </c>
      <c r="D20" s="340" t="s">
        <v>63</v>
      </c>
      <c r="E20" s="42">
        <v>0</v>
      </c>
      <c r="F20" s="47">
        <v>0</v>
      </c>
      <c r="G20" s="43">
        <v>1</v>
      </c>
      <c r="H20" s="48">
        <v>4</v>
      </c>
      <c r="I20" s="42">
        <v>1</v>
      </c>
      <c r="J20" s="47">
        <v>1</v>
      </c>
      <c r="K20" s="43">
        <v>1</v>
      </c>
      <c r="L20" s="48">
        <v>1</v>
      </c>
      <c r="M20" s="42">
        <v>1</v>
      </c>
      <c r="N20" s="47">
        <v>9</v>
      </c>
      <c r="O20" s="43">
        <v>1</v>
      </c>
      <c r="P20" s="48">
        <v>2</v>
      </c>
      <c r="Q20" s="42">
        <v>0</v>
      </c>
      <c r="R20" s="47">
        <v>0</v>
      </c>
      <c r="S20" s="43">
        <v>0</v>
      </c>
      <c r="T20" s="48">
        <v>0</v>
      </c>
      <c r="U20" s="42">
        <v>0</v>
      </c>
      <c r="V20" s="47">
        <v>0</v>
      </c>
      <c r="W20" s="43">
        <v>0</v>
      </c>
      <c r="X20" s="48">
        <v>0</v>
      </c>
      <c r="Y20" s="42">
        <v>0</v>
      </c>
      <c r="Z20" s="47">
        <v>0</v>
      </c>
      <c r="AA20" s="43">
        <v>0</v>
      </c>
      <c r="AB20" s="48">
        <v>0</v>
      </c>
      <c r="AC20" s="95">
        <f t="shared" si="0"/>
        <v>2</v>
      </c>
      <c r="AD20" s="96">
        <f t="shared" si="1"/>
        <v>10</v>
      </c>
      <c r="AE20" s="97">
        <f t="shared" si="2"/>
        <v>3</v>
      </c>
      <c r="AF20" s="98">
        <f t="shared" si="3"/>
        <v>7</v>
      </c>
      <c r="AG20" s="85" t="s">
        <v>40</v>
      </c>
      <c r="AH20" s="139">
        <v>39</v>
      </c>
    </row>
    <row r="21" spans="1:35" ht="15.75" thickBot="1" x14ac:dyDescent="0.25">
      <c r="A21" s="177">
        <v>11</v>
      </c>
      <c r="B21" s="333" t="s">
        <v>50</v>
      </c>
      <c r="C21" s="345">
        <v>2000</v>
      </c>
      <c r="D21" s="341" t="s">
        <v>63</v>
      </c>
      <c r="E21" s="67">
        <v>0</v>
      </c>
      <c r="F21" s="64">
        <v>0</v>
      </c>
      <c r="G21" s="65">
        <v>0</v>
      </c>
      <c r="H21" s="66">
        <v>0</v>
      </c>
      <c r="I21" s="67">
        <v>1</v>
      </c>
      <c r="J21" s="64">
        <v>6</v>
      </c>
      <c r="K21" s="65">
        <v>1</v>
      </c>
      <c r="L21" s="66">
        <v>4</v>
      </c>
      <c r="M21" s="67">
        <v>0</v>
      </c>
      <c r="N21" s="64">
        <v>0</v>
      </c>
      <c r="O21" s="65">
        <v>0</v>
      </c>
      <c r="P21" s="66">
        <v>0</v>
      </c>
      <c r="Q21" s="67">
        <v>0</v>
      </c>
      <c r="R21" s="64">
        <v>0</v>
      </c>
      <c r="S21" s="65">
        <v>0</v>
      </c>
      <c r="T21" s="66">
        <v>0</v>
      </c>
      <c r="U21" s="67">
        <v>0</v>
      </c>
      <c r="V21" s="64">
        <v>0</v>
      </c>
      <c r="W21" s="65">
        <v>0</v>
      </c>
      <c r="X21" s="66">
        <v>0</v>
      </c>
      <c r="Y21" s="67">
        <v>0</v>
      </c>
      <c r="Z21" s="64">
        <v>0</v>
      </c>
      <c r="AA21" s="65">
        <v>0</v>
      </c>
      <c r="AB21" s="66">
        <v>0</v>
      </c>
      <c r="AC21" s="103">
        <f t="shared" si="0"/>
        <v>1</v>
      </c>
      <c r="AD21" s="104">
        <f t="shared" si="1"/>
        <v>6</v>
      </c>
      <c r="AE21" s="105">
        <f t="shared" si="2"/>
        <v>1</v>
      </c>
      <c r="AF21" s="106">
        <f t="shared" si="3"/>
        <v>4</v>
      </c>
      <c r="AG21" s="70" t="s">
        <v>36</v>
      </c>
      <c r="AH21" s="140">
        <v>35</v>
      </c>
    </row>
    <row r="22" spans="1:35" x14ac:dyDescent="0.2">
      <c r="A22" s="6"/>
      <c r="B22" s="135"/>
      <c r="C22" s="135"/>
      <c r="D22" s="135"/>
      <c r="E22" s="6"/>
    </row>
    <row r="23" spans="1:35" ht="15.75" thickBot="1" x14ac:dyDescent="0.3">
      <c r="A23" s="6"/>
      <c r="B23" s="136"/>
      <c r="C23" s="136"/>
      <c r="D23" s="136"/>
      <c r="E23" s="11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  <c r="AD23" s="12"/>
      <c r="AE23" s="12"/>
      <c r="AF23" s="12"/>
      <c r="AG23" s="6"/>
      <c r="AH23" s="6"/>
    </row>
    <row r="24" spans="1:35" ht="12" thickBot="1" x14ac:dyDescent="0.25">
      <c r="A24" s="6"/>
      <c r="B24" s="133"/>
      <c r="C24" s="134"/>
      <c r="D24" s="137"/>
      <c r="E24" s="369" t="s">
        <v>12</v>
      </c>
      <c r="F24" s="370"/>
      <c r="G24" s="370"/>
      <c r="H24" s="371"/>
      <c r="I24" s="369" t="s">
        <v>13</v>
      </c>
      <c r="J24" s="370"/>
      <c r="K24" s="370"/>
      <c r="L24" s="371"/>
      <c r="M24" s="369" t="s">
        <v>14</v>
      </c>
      <c r="N24" s="370"/>
      <c r="O24" s="370"/>
      <c r="P24" s="371"/>
      <c r="Q24" s="369" t="s">
        <v>15</v>
      </c>
      <c r="R24" s="370"/>
      <c r="S24" s="370"/>
      <c r="T24" s="371"/>
      <c r="U24" s="369" t="s">
        <v>16</v>
      </c>
      <c r="V24" s="370"/>
      <c r="W24" s="370"/>
      <c r="X24" s="371"/>
      <c r="Y24" s="369" t="s">
        <v>41</v>
      </c>
      <c r="Z24" s="370"/>
      <c r="AA24" s="370"/>
      <c r="AB24" s="371"/>
      <c r="AC24" s="362" t="s">
        <v>3</v>
      </c>
      <c r="AD24" s="363"/>
      <c r="AE24" s="363"/>
      <c r="AF24" s="364"/>
      <c r="AG24" s="6"/>
      <c r="AH24" s="6"/>
    </row>
    <row r="25" spans="1:35" ht="12" thickBot="1" x14ac:dyDescent="0.25">
      <c r="A25" s="123" t="s">
        <v>1</v>
      </c>
      <c r="B25" s="235" t="s">
        <v>8</v>
      </c>
      <c r="C25" s="229" t="s">
        <v>17</v>
      </c>
      <c r="D25" s="236" t="s">
        <v>0</v>
      </c>
      <c r="E25" s="187" t="s">
        <v>18</v>
      </c>
      <c r="F25" s="188" t="s">
        <v>19</v>
      </c>
      <c r="G25" s="189" t="s">
        <v>20</v>
      </c>
      <c r="H25" s="190" t="s">
        <v>19</v>
      </c>
      <c r="I25" s="187" t="s">
        <v>18</v>
      </c>
      <c r="J25" s="188" t="s">
        <v>19</v>
      </c>
      <c r="K25" s="189" t="s">
        <v>20</v>
      </c>
      <c r="L25" s="190" t="s">
        <v>19</v>
      </c>
      <c r="M25" s="187" t="s">
        <v>18</v>
      </c>
      <c r="N25" s="188" t="s">
        <v>19</v>
      </c>
      <c r="O25" s="189" t="s">
        <v>20</v>
      </c>
      <c r="P25" s="190" t="s">
        <v>19</v>
      </c>
      <c r="Q25" s="187" t="s">
        <v>18</v>
      </c>
      <c r="R25" s="188" t="s">
        <v>19</v>
      </c>
      <c r="S25" s="189" t="s">
        <v>20</v>
      </c>
      <c r="T25" s="190" t="s">
        <v>19</v>
      </c>
      <c r="U25" s="187" t="s">
        <v>18</v>
      </c>
      <c r="V25" s="188" t="s">
        <v>19</v>
      </c>
      <c r="W25" s="189" t="s">
        <v>20</v>
      </c>
      <c r="X25" s="190" t="s">
        <v>19</v>
      </c>
      <c r="Y25" s="187" t="s">
        <v>18</v>
      </c>
      <c r="Z25" s="188" t="s">
        <v>19</v>
      </c>
      <c r="AA25" s="189" t="s">
        <v>20</v>
      </c>
      <c r="AB25" s="190" t="s">
        <v>19</v>
      </c>
      <c r="AC25" s="191" t="s">
        <v>18</v>
      </c>
      <c r="AD25" s="188" t="s">
        <v>19</v>
      </c>
      <c r="AE25" s="191" t="s">
        <v>20</v>
      </c>
      <c r="AF25" s="190" t="s">
        <v>19</v>
      </c>
      <c r="AG25" s="192" t="s">
        <v>2</v>
      </c>
      <c r="AH25" s="88" t="s">
        <v>21</v>
      </c>
      <c r="AI25" s="81"/>
    </row>
    <row r="26" spans="1:35" ht="18" customHeight="1" x14ac:dyDescent="0.2">
      <c r="A26" s="89">
        <v>1</v>
      </c>
      <c r="B26" s="327" t="s">
        <v>49</v>
      </c>
      <c r="C26" s="348">
        <v>2000</v>
      </c>
      <c r="D26" s="346" t="s">
        <v>62</v>
      </c>
      <c r="E26" s="29">
        <v>1</v>
      </c>
      <c r="F26" s="32">
        <v>2</v>
      </c>
      <c r="G26" s="30">
        <v>1</v>
      </c>
      <c r="H26" s="33">
        <v>2</v>
      </c>
      <c r="I26" s="29">
        <v>1</v>
      </c>
      <c r="J26" s="32">
        <v>1</v>
      </c>
      <c r="K26" s="30">
        <v>1</v>
      </c>
      <c r="L26" s="34">
        <v>1</v>
      </c>
      <c r="M26" s="29">
        <v>1</v>
      </c>
      <c r="N26" s="32">
        <v>7</v>
      </c>
      <c r="O26" s="30">
        <v>1</v>
      </c>
      <c r="P26" s="33">
        <v>1</v>
      </c>
      <c r="Q26" s="31">
        <v>1</v>
      </c>
      <c r="R26" s="32">
        <v>6</v>
      </c>
      <c r="S26" s="30">
        <v>1</v>
      </c>
      <c r="T26" s="33">
        <v>3</v>
      </c>
      <c r="U26" s="29">
        <v>1</v>
      </c>
      <c r="V26" s="32">
        <v>2</v>
      </c>
      <c r="W26" s="30">
        <v>1</v>
      </c>
      <c r="X26" s="33">
        <v>1</v>
      </c>
      <c r="Y26" s="29">
        <v>0</v>
      </c>
      <c r="Z26" s="32">
        <v>0</v>
      </c>
      <c r="AA26" s="30">
        <v>0</v>
      </c>
      <c r="AB26" s="33">
        <v>0</v>
      </c>
      <c r="AC26" s="90">
        <f t="shared" ref="AC26:AF27" si="4">E26+I26+M26+Q26+U26+Y26</f>
        <v>5</v>
      </c>
      <c r="AD26" s="91">
        <f t="shared" si="4"/>
        <v>18</v>
      </c>
      <c r="AE26" s="92">
        <f t="shared" si="4"/>
        <v>5</v>
      </c>
      <c r="AF26" s="93">
        <f t="shared" si="4"/>
        <v>8</v>
      </c>
      <c r="AG26" s="82" t="s">
        <v>22</v>
      </c>
      <c r="AH26" s="326">
        <v>100</v>
      </c>
    </row>
    <row r="27" spans="1:35" ht="18" customHeight="1" thickBot="1" x14ac:dyDescent="0.25">
      <c r="A27" s="129">
        <v>2</v>
      </c>
      <c r="B27" s="333" t="s">
        <v>48</v>
      </c>
      <c r="C27" s="349">
        <v>1999</v>
      </c>
      <c r="D27" s="347" t="s">
        <v>61</v>
      </c>
      <c r="E27" s="67">
        <v>1</v>
      </c>
      <c r="F27" s="64">
        <v>1</v>
      </c>
      <c r="G27" s="65">
        <v>1</v>
      </c>
      <c r="H27" s="66">
        <v>1</v>
      </c>
      <c r="I27" s="67">
        <v>1</v>
      </c>
      <c r="J27" s="64">
        <v>1</v>
      </c>
      <c r="K27" s="65">
        <v>1</v>
      </c>
      <c r="L27" s="68">
        <v>2</v>
      </c>
      <c r="M27" s="67">
        <v>1</v>
      </c>
      <c r="N27" s="64">
        <v>4</v>
      </c>
      <c r="O27" s="65">
        <v>1</v>
      </c>
      <c r="P27" s="66">
        <v>1</v>
      </c>
      <c r="Q27" s="63">
        <v>1</v>
      </c>
      <c r="R27" s="64">
        <v>2</v>
      </c>
      <c r="S27" s="65">
        <v>1</v>
      </c>
      <c r="T27" s="66">
        <v>1</v>
      </c>
      <c r="U27" s="67">
        <v>0</v>
      </c>
      <c r="V27" s="64">
        <v>0</v>
      </c>
      <c r="W27" s="65">
        <v>1</v>
      </c>
      <c r="X27" s="66">
        <v>3</v>
      </c>
      <c r="Y27" s="67">
        <v>0</v>
      </c>
      <c r="Z27" s="64">
        <v>0</v>
      </c>
      <c r="AA27" s="65">
        <v>0</v>
      </c>
      <c r="AB27" s="66">
        <v>0</v>
      </c>
      <c r="AC27" s="103">
        <f t="shared" si="4"/>
        <v>4</v>
      </c>
      <c r="AD27" s="104">
        <f t="shared" si="4"/>
        <v>8</v>
      </c>
      <c r="AE27" s="105">
        <f t="shared" si="4"/>
        <v>5</v>
      </c>
      <c r="AF27" s="106">
        <f t="shared" si="4"/>
        <v>8</v>
      </c>
      <c r="AG27" s="70" t="s">
        <v>24</v>
      </c>
      <c r="AH27" s="140">
        <v>89</v>
      </c>
    </row>
  </sheetData>
  <sortState ref="B29:AF30">
    <sortCondition descending="1" ref="AC29:AC30"/>
    <sortCondition ref="AD29:AD30"/>
    <sortCondition descending="1" ref="AE29:AE30"/>
    <sortCondition ref="AF29:AF30"/>
  </sortState>
  <mergeCells count="14">
    <mergeCell ref="AC24:AF24"/>
    <mergeCell ref="U9:X9"/>
    <mergeCell ref="Y9:AB9"/>
    <mergeCell ref="Y24:AB24"/>
    <mergeCell ref="E24:H24"/>
    <mergeCell ref="I24:L24"/>
    <mergeCell ref="M24:P24"/>
    <mergeCell ref="Q24:T24"/>
    <mergeCell ref="U24:X24"/>
    <mergeCell ref="E9:H9"/>
    <mergeCell ref="I9:L9"/>
    <mergeCell ref="M9:P9"/>
    <mergeCell ref="Q9:T9"/>
    <mergeCell ref="AC9:AF9"/>
  </mergeCells>
  <pageMargins left="0.25" right="0.25" top="0.75" bottom="0.75" header="0.3" footer="0.3"/>
  <pageSetup scale="68" orientation="landscape" horizontalDpi="4294967293" verticalDpi="4294967293" r:id="rId1"/>
  <colBreaks count="1" manualBreakCount="1">
    <brk id="34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I37"/>
  <sheetViews>
    <sheetView topLeftCell="A7" zoomScale="80" zoomScaleNormal="80" workbookViewId="0">
      <selection activeCell="AJ33" sqref="AJ33"/>
    </sheetView>
  </sheetViews>
  <sheetFormatPr defaultRowHeight="11.25" x14ac:dyDescent="0.2"/>
  <cols>
    <col min="1" max="1" width="3.85546875" style="7" customWidth="1"/>
    <col min="2" max="2" width="24.7109375" style="7" customWidth="1"/>
    <col min="3" max="3" width="14.140625" style="7" customWidth="1"/>
    <col min="4" max="4" width="20.85546875" style="7" customWidth="1"/>
    <col min="5" max="33" width="4.28515625" style="7" customWidth="1"/>
    <col min="34" max="34" width="4.7109375" style="7" customWidth="1"/>
    <col min="35" max="234" width="9.140625" style="7"/>
    <col min="235" max="235" width="3.85546875" style="7" customWidth="1"/>
    <col min="236" max="236" width="16" style="7" customWidth="1"/>
    <col min="237" max="237" width="22.5703125" style="7" customWidth="1"/>
    <col min="238" max="238" width="10.7109375" style="7" customWidth="1"/>
    <col min="239" max="239" width="19.7109375" style="7" customWidth="1"/>
    <col min="240" max="259" width="0" style="7" hidden="1" customWidth="1"/>
    <col min="260" max="290" width="4.7109375" style="7" customWidth="1"/>
    <col min="291" max="490" width="9.140625" style="7"/>
    <col min="491" max="491" width="3.85546875" style="7" customWidth="1"/>
    <col min="492" max="492" width="16" style="7" customWidth="1"/>
    <col min="493" max="493" width="22.5703125" style="7" customWidth="1"/>
    <col min="494" max="494" width="10.7109375" style="7" customWidth="1"/>
    <col min="495" max="495" width="19.7109375" style="7" customWidth="1"/>
    <col min="496" max="515" width="0" style="7" hidden="1" customWidth="1"/>
    <col min="516" max="546" width="4.7109375" style="7" customWidth="1"/>
    <col min="547" max="746" width="9.140625" style="7"/>
    <col min="747" max="747" width="3.85546875" style="7" customWidth="1"/>
    <col min="748" max="748" width="16" style="7" customWidth="1"/>
    <col min="749" max="749" width="22.5703125" style="7" customWidth="1"/>
    <col min="750" max="750" width="10.7109375" style="7" customWidth="1"/>
    <col min="751" max="751" width="19.7109375" style="7" customWidth="1"/>
    <col min="752" max="771" width="0" style="7" hidden="1" customWidth="1"/>
    <col min="772" max="802" width="4.7109375" style="7" customWidth="1"/>
    <col min="803" max="1002" width="9.140625" style="7"/>
    <col min="1003" max="1003" width="3.85546875" style="7" customWidth="1"/>
    <col min="1004" max="1004" width="16" style="7" customWidth="1"/>
    <col min="1005" max="1005" width="22.5703125" style="7" customWidth="1"/>
    <col min="1006" max="1006" width="10.7109375" style="7" customWidth="1"/>
    <col min="1007" max="1007" width="19.7109375" style="7" customWidth="1"/>
    <col min="1008" max="1027" width="0" style="7" hidden="1" customWidth="1"/>
    <col min="1028" max="1058" width="4.7109375" style="7" customWidth="1"/>
    <col min="1059" max="1258" width="9.140625" style="7"/>
    <col min="1259" max="1259" width="3.85546875" style="7" customWidth="1"/>
    <col min="1260" max="1260" width="16" style="7" customWidth="1"/>
    <col min="1261" max="1261" width="22.5703125" style="7" customWidth="1"/>
    <col min="1262" max="1262" width="10.7109375" style="7" customWidth="1"/>
    <col min="1263" max="1263" width="19.7109375" style="7" customWidth="1"/>
    <col min="1264" max="1283" width="0" style="7" hidden="1" customWidth="1"/>
    <col min="1284" max="1314" width="4.7109375" style="7" customWidth="1"/>
    <col min="1315" max="1514" width="9.140625" style="7"/>
    <col min="1515" max="1515" width="3.85546875" style="7" customWidth="1"/>
    <col min="1516" max="1516" width="16" style="7" customWidth="1"/>
    <col min="1517" max="1517" width="22.5703125" style="7" customWidth="1"/>
    <col min="1518" max="1518" width="10.7109375" style="7" customWidth="1"/>
    <col min="1519" max="1519" width="19.7109375" style="7" customWidth="1"/>
    <col min="1520" max="1539" width="0" style="7" hidden="1" customWidth="1"/>
    <col min="1540" max="1570" width="4.7109375" style="7" customWidth="1"/>
    <col min="1571" max="1770" width="9.140625" style="7"/>
    <col min="1771" max="1771" width="3.85546875" style="7" customWidth="1"/>
    <col min="1772" max="1772" width="16" style="7" customWidth="1"/>
    <col min="1773" max="1773" width="22.5703125" style="7" customWidth="1"/>
    <col min="1774" max="1774" width="10.7109375" style="7" customWidth="1"/>
    <col min="1775" max="1775" width="19.7109375" style="7" customWidth="1"/>
    <col min="1776" max="1795" width="0" style="7" hidden="1" customWidth="1"/>
    <col min="1796" max="1826" width="4.7109375" style="7" customWidth="1"/>
    <col min="1827" max="2026" width="9.140625" style="7"/>
    <col min="2027" max="2027" width="3.85546875" style="7" customWidth="1"/>
    <col min="2028" max="2028" width="16" style="7" customWidth="1"/>
    <col min="2029" max="2029" width="22.5703125" style="7" customWidth="1"/>
    <col min="2030" max="2030" width="10.7109375" style="7" customWidth="1"/>
    <col min="2031" max="2031" width="19.7109375" style="7" customWidth="1"/>
    <col min="2032" max="2051" width="0" style="7" hidden="1" customWidth="1"/>
    <col min="2052" max="2082" width="4.7109375" style="7" customWidth="1"/>
    <col min="2083" max="2282" width="9.140625" style="7"/>
    <col min="2283" max="2283" width="3.85546875" style="7" customWidth="1"/>
    <col min="2284" max="2284" width="16" style="7" customWidth="1"/>
    <col min="2285" max="2285" width="22.5703125" style="7" customWidth="1"/>
    <col min="2286" max="2286" width="10.7109375" style="7" customWidth="1"/>
    <col min="2287" max="2287" width="19.7109375" style="7" customWidth="1"/>
    <col min="2288" max="2307" width="0" style="7" hidden="1" customWidth="1"/>
    <col min="2308" max="2338" width="4.7109375" style="7" customWidth="1"/>
    <col min="2339" max="2538" width="9.140625" style="7"/>
    <col min="2539" max="2539" width="3.85546875" style="7" customWidth="1"/>
    <col min="2540" max="2540" width="16" style="7" customWidth="1"/>
    <col min="2541" max="2541" width="22.5703125" style="7" customWidth="1"/>
    <col min="2542" max="2542" width="10.7109375" style="7" customWidth="1"/>
    <col min="2543" max="2543" width="19.7109375" style="7" customWidth="1"/>
    <col min="2544" max="2563" width="0" style="7" hidden="1" customWidth="1"/>
    <col min="2564" max="2594" width="4.7109375" style="7" customWidth="1"/>
    <col min="2595" max="2794" width="9.140625" style="7"/>
    <col min="2795" max="2795" width="3.85546875" style="7" customWidth="1"/>
    <col min="2796" max="2796" width="16" style="7" customWidth="1"/>
    <col min="2797" max="2797" width="22.5703125" style="7" customWidth="1"/>
    <col min="2798" max="2798" width="10.7109375" style="7" customWidth="1"/>
    <col min="2799" max="2799" width="19.7109375" style="7" customWidth="1"/>
    <col min="2800" max="2819" width="0" style="7" hidden="1" customWidth="1"/>
    <col min="2820" max="2850" width="4.7109375" style="7" customWidth="1"/>
    <col min="2851" max="3050" width="9.140625" style="7"/>
    <col min="3051" max="3051" width="3.85546875" style="7" customWidth="1"/>
    <col min="3052" max="3052" width="16" style="7" customWidth="1"/>
    <col min="3053" max="3053" width="22.5703125" style="7" customWidth="1"/>
    <col min="3054" max="3054" width="10.7109375" style="7" customWidth="1"/>
    <col min="3055" max="3055" width="19.7109375" style="7" customWidth="1"/>
    <col min="3056" max="3075" width="0" style="7" hidden="1" customWidth="1"/>
    <col min="3076" max="3106" width="4.7109375" style="7" customWidth="1"/>
    <col min="3107" max="3306" width="9.140625" style="7"/>
    <col min="3307" max="3307" width="3.85546875" style="7" customWidth="1"/>
    <col min="3308" max="3308" width="16" style="7" customWidth="1"/>
    <col min="3309" max="3309" width="22.5703125" style="7" customWidth="1"/>
    <col min="3310" max="3310" width="10.7109375" style="7" customWidth="1"/>
    <col min="3311" max="3311" width="19.7109375" style="7" customWidth="1"/>
    <col min="3312" max="3331" width="0" style="7" hidden="1" customWidth="1"/>
    <col min="3332" max="3362" width="4.7109375" style="7" customWidth="1"/>
    <col min="3363" max="3562" width="9.140625" style="7"/>
    <col min="3563" max="3563" width="3.85546875" style="7" customWidth="1"/>
    <col min="3564" max="3564" width="16" style="7" customWidth="1"/>
    <col min="3565" max="3565" width="22.5703125" style="7" customWidth="1"/>
    <col min="3566" max="3566" width="10.7109375" style="7" customWidth="1"/>
    <col min="3567" max="3567" width="19.7109375" style="7" customWidth="1"/>
    <col min="3568" max="3587" width="0" style="7" hidden="1" customWidth="1"/>
    <col min="3588" max="3618" width="4.7109375" style="7" customWidth="1"/>
    <col min="3619" max="3818" width="9.140625" style="7"/>
    <col min="3819" max="3819" width="3.85546875" style="7" customWidth="1"/>
    <col min="3820" max="3820" width="16" style="7" customWidth="1"/>
    <col min="3821" max="3821" width="22.5703125" style="7" customWidth="1"/>
    <col min="3822" max="3822" width="10.7109375" style="7" customWidth="1"/>
    <col min="3823" max="3823" width="19.7109375" style="7" customWidth="1"/>
    <col min="3824" max="3843" width="0" style="7" hidden="1" customWidth="1"/>
    <col min="3844" max="3874" width="4.7109375" style="7" customWidth="1"/>
    <col min="3875" max="4074" width="9.140625" style="7"/>
    <col min="4075" max="4075" width="3.85546875" style="7" customWidth="1"/>
    <col min="4076" max="4076" width="16" style="7" customWidth="1"/>
    <col min="4077" max="4077" width="22.5703125" style="7" customWidth="1"/>
    <col min="4078" max="4078" width="10.7109375" style="7" customWidth="1"/>
    <col min="4079" max="4079" width="19.7109375" style="7" customWidth="1"/>
    <col min="4080" max="4099" width="0" style="7" hidden="1" customWidth="1"/>
    <col min="4100" max="4130" width="4.7109375" style="7" customWidth="1"/>
    <col min="4131" max="4330" width="9.140625" style="7"/>
    <col min="4331" max="4331" width="3.85546875" style="7" customWidth="1"/>
    <col min="4332" max="4332" width="16" style="7" customWidth="1"/>
    <col min="4333" max="4333" width="22.5703125" style="7" customWidth="1"/>
    <col min="4334" max="4334" width="10.7109375" style="7" customWidth="1"/>
    <col min="4335" max="4335" width="19.7109375" style="7" customWidth="1"/>
    <col min="4336" max="4355" width="0" style="7" hidden="1" customWidth="1"/>
    <col min="4356" max="4386" width="4.7109375" style="7" customWidth="1"/>
    <col min="4387" max="4586" width="9.140625" style="7"/>
    <col min="4587" max="4587" width="3.85546875" style="7" customWidth="1"/>
    <col min="4588" max="4588" width="16" style="7" customWidth="1"/>
    <col min="4589" max="4589" width="22.5703125" style="7" customWidth="1"/>
    <col min="4590" max="4590" width="10.7109375" style="7" customWidth="1"/>
    <col min="4591" max="4591" width="19.7109375" style="7" customWidth="1"/>
    <col min="4592" max="4611" width="0" style="7" hidden="1" customWidth="1"/>
    <col min="4612" max="4642" width="4.7109375" style="7" customWidth="1"/>
    <col min="4643" max="4842" width="9.140625" style="7"/>
    <col min="4843" max="4843" width="3.85546875" style="7" customWidth="1"/>
    <col min="4844" max="4844" width="16" style="7" customWidth="1"/>
    <col min="4845" max="4845" width="22.5703125" style="7" customWidth="1"/>
    <col min="4846" max="4846" width="10.7109375" style="7" customWidth="1"/>
    <col min="4847" max="4847" width="19.7109375" style="7" customWidth="1"/>
    <col min="4848" max="4867" width="0" style="7" hidden="1" customWidth="1"/>
    <col min="4868" max="4898" width="4.7109375" style="7" customWidth="1"/>
    <col min="4899" max="5098" width="9.140625" style="7"/>
    <col min="5099" max="5099" width="3.85546875" style="7" customWidth="1"/>
    <col min="5100" max="5100" width="16" style="7" customWidth="1"/>
    <col min="5101" max="5101" width="22.5703125" style="7" customWidth="1"/>
    <col min="5102" max="5102" width="10.7109375" style="7" customWidth="1"/>
    <col min="5103" max="5103" width="19.7109375" style="7" customWidth="1"/>
    <col min="5104" max="5123" width="0" style="7" hidden="1" customWidth="1"/>
    <col min="5124" max="5154" width="4.7109375" style="7" customWidth="1"/>
    <col min="5155" max="5354" width="9.140625" style="7"/>
    <col min="5355" max="5355" width="3.85546875" style="7" customWidth="1"/>
    <col min="5356" max="5356" width="16" style="7" customWidth="1"/>
    <col min="5357" max="5357" width="22.5703125" style="7" customWidth="1"/>
    <col min="5358" max="5358" width="10.7109375" style="7" customWidth="1"/>
    <col min="5359" max="5359" width="19.7109375" style="7" customWidth="1"/>
    <col min="5360" max="5379" width="0" style="7" hidden="1" customWidth="1"/>
    <col min="5380" max="5410" width="4.7109375" style="7" customWidth="1"/>
    <col min="5411" max="5610" width="9.140625" style="7"/>
    <col min="5611" max="5611" width="3.85546875" style="7" customWidth="1"/>
    <col min="5612" max="5612" width="16" style="7" customWidth="1"/>
    <col min="5613" max="5613" width="22.5703125" style="7" customWidth="1"/>
    <col min="5614" max="5614" width="10.7109375" style="7" customWidth="1"/>
    <col min="5615" max="5615" width="19.7109375" style="7" customWidth="1"/>
    <col min="5616" max="5635" width="0" style="7" hidden="1" customWidth="1"/>
    <col min="5636" max="5666" width="4.7109375" style="7" customWidth="1"/>
    <col min="5667" max="5866" width="9.140625" style="7"/>
    <col min="5867" max="5867" width="3.85546875" style="7" customWidth="1"/>
    <col min="5868" max="5868" width="16" style="7" customWidth="1"/>
    <col min="5869" max="5869" width="22.5703125" style="7" customWidth="1"/>
    <col min="5870" max="5870" width="10.7109375" style="7" customWidth="1"/>
    <col min="5871" max="5871" width="19.7109375" style="7" customWidth="1"/>
    <col min="5872" max="5891" width="0" style="7" hidden="1" customWidth="1"/>
    <col min="5892" max="5922" width="4.7109375" style="7" customWidth="1"/>
    <col min="5923" max="6122" width="9.140625" style="7"/>
    <col min="6123" max="6123" width="3.85546875" style="7" customWidth="1"/>
    <col min="6124" max="6124" width="16" style="7" customWidth="1"/>
    <col min="6125" max="6125" width="22.5703125" style="7" customWidth="1"/>
    <col min="6126" max="6126" width="10.7109375" style="7" customWidth="1"/>
    <col min="6127" max="6127" width="19.7109375" style="7" customWidth="1"/>
    <col min="6128" max="6147" width="0" style="7" hidden="1" customWidth="1"/>
    <col min="6148" max="6178" width="4.7109375" style="7" customWidth="1"/>
    <col min="6179" max="6378" width="9.140625" style="7"/>
    <col min="6379" max="6379" width="3.85546875" style="7" customWidth="1"/>
    <col min="6380" max="6380" width="16" style="7" customWidth="1"/>
    <col min="6381" max="6381" width="22.5703125" style="7" customWidth="1"/>
    <col min="6382" max="6382" width="10.7109375" style="7" customWidth="1"/>
    <col min="6383" max="6383" width="19.7109375" style="7" customWidth="1"/>
    <col min="6384" max="6403" width="0" style="7" hidden="1" customWidth="1"/>
    <col min="6404" max="6434" width="4.7109375" style="7" customWidth="1"/>
    <col min="6435" max="6634" width="9.140625" style="7"/>
    <col min="6635" max="6635" width="3.85546875" style="7" customWidth="1"/>
    <col min="6636" max="6636" width="16" style="7" customWidth="1"/>
    <col min="6637" max="6637" width="22.5703125" style="7" customWidth="1"/>
    <col min="6638" max="6638" width="10.7109375" style="7" customWidth="1"/>
    <col min="6639" max="6639" width="19.7109375" style="7" customWidth="1"/>
    <col min="6640" max="6659" width="0" style="7" hidden="1" customWidth="1"/>
    <col min="6660" max="6690" width="4.7109375" style="7" customWidth="1"/>
    <col min="6691" max="6890" width="9.140625" style="7"/>
    <col min="6891" max="6891" width="3.85546875" style="7" customWidth="1"/>
    <col min="6892" max="6892" width="16" style="7" customWidth="1"/>
    <col min="6893" max="6893" width="22.5703125" style="7" customWidth="1"/>
    <col min="6894" max="6894" width="10.7109375" style="7" customWidth="1"/>
    <col min="6895" max="6895" width="19.7109375" style="7" customWidth="1"/>
    <col min="6896" max="6915" width="0" style="7" hidden="1" customWidth="1"/>
    <col min="6916" max="6946" width="4.7109375" style="7" customWidth="1"/>
    <col min="6947" max="7146" width="9.140625" style="7"/>
    <col min="7147" max="7147" width="3.85546875" style="7" customWidth="1"/>
    <col min="7148" max="7148" width="16" style="7" customWidth="1"/>
    <col min="7149" max="7149" width="22.5703125" style="7" customWidth="1"/>
    <col min="7150" max="7150" width="10.7109375" style="7" customWidth="1"/>
    <col min="7151" max="7151" width="19.7109375" style="7" customWidth="1"/>
    <col min="7152" max="7171" width="0" style="7" hidden="1" customWidth="1"/>
    <col min="7172" max="7202" width="4.7109375" style="7" customWidth="1"/>
    <col min="7203" max="7402" width="9.140625" style="7"/>
    <col min="7403" max="7403" width="3.85546875" style="7" customWidth="1"/>
    <col min="7404" max="7404" width="16" style="7" customWidth="1"/>
    <col min="7405" max="7405" width="22.5703125" style="7" customWidth="1"/>
    <col min="7406" max="7406" width="10.7109375" style="7" customWidth="1"/>
    <col min="7407" max="7407" width="19.7109375" style="7" customWidth="1"/>
    <col min="7408" max="7427" width="0" style="7" hidden="1" customWidth="1"/>
    <col min="7428" max="7458" width="4.7109375" style="7" customWidth="1"/>
    <col min="7459" max="7658" width="9.140625" style="7"/>
    <col min="7659" max="7659" width="3.85546875" style="7" customWidth="1"/>
    <col min="7660" max="7660" width="16" style="7" customWidth="1"/>
    <col min="7661" max="7661" width="22.5703125" style="7" customWidth="1"/>
    <col min="7662" max="7662" width="10.7109375" style="7" customWidth="1"/>
    <col min="7663" max="7663" width="19.7109375" style="7" customWidth="1"/>
    <col min="7664" max="7683" width="0" style="7" hidden="1" customWidth="1"/>
    <col min="7684" max="7714" width="4.7109375" style="7" customWidth="1"/>
    <col min="7715" max="7914" width="9.140625" style="7"/>
    <col min="7915" max="7915" width="3.85546875" style="7" customWidth="1"/>
    <col min="7916" max="7916" width="16" style="7" customWidth="1"/>
    <col min="7917" max="7917" width="22.5703125" style="7" customWidth="1"/>
    <col min="7918" max="7918" width="10.7109375" style="7" customWidth="1"/>
    <col min="7919" max="7919" width="19.7109375" style="7" customWidth="1"/>
    <col min="7920" max="7939" width="0" style="7" hidden="1" customWidth="1"/>
    <col min="7940" max="7970" width="4.7109375" style="7" customWidth="1"/>
    <col min="7971" max="8170" width="9.140625" style="7"/>
    <col min="8171" max="8171" width="3.85546875" style="7" customWidth="1"/>
    <col min="8172" max="8172" width="16" style="7" customWidth="1"/>
    <col min="8173" max="8173" width="22.5703125" style="7" customWidth="1"/>
    <col min="8174" max="8174" width="10.7109375" style="7" customWidth="1"/>
    <col min="8175" max="8175" width="19.7109375" style="7" customWidth="1"/>
    <col min="8176" max="8195" width="0" style="7" hidden="1" customWidth="1"/>
    <col min="8196" max="8226" width="4.7109375" style="7" customWidth="1"/>
    <col min="8227" max="8426" width="9.140625" style="7"/>
    <col min="8427" max="8427" width="3.85546875" style="7" customWidth="1"/>
    <col min="8428" max="8428" width="16" style="7" customWidth="1"/>
    <col min="8429" max="8429" width="22.5703125" style="7" customWidth="1"/>
    <col min="8430" max="8430" width="10.7109375" style="7" customWidth="1"/>
    <col min="8431" max="8431" width="19.7109375" style="7" customWidth="1"/>
    <col min="8432" max="8451" width="0" style="7" hidden="1" customWidth="1"/>
    <col min="8452" max="8482" width="4.7109375" style="7" customWidth="1"/>
    <col min="8483" max="8682" width="9.140625" style="7"/>
    <col min="8683" max="8683" width="3.85546875" style="7" customWidth="1"/>
    <col min="8684" max="8684" width="16" style="7" customWidth="1"/>
    <col min="8685" max="8685" width="22.5703125" style="7" customWidth="1"/>
    <col min="8686" max="8686" width="10.7109375" style="7" customWidth="1"/>
    <col min="8687" max="8687" width="19.7109375" style="7" customWidth="1"/>
    <col min="8688" max="8707" width="0" style="7" hidden="1" customWidth="1"/>
    <col min="8708" max="8738" width="4.7109375" style="7" customWidth="1"/>
    <col min="8739" max="8938" width="9.140625" style="7"/>
    <col min="8939" max="8939" width="3.85546875" style="7" customWidth="1"/>
    <col min="8940" max="8940" width="16" style="7" customWidth="1"/>
    <col min="8941" max="8941" width="22.5703125" style="7" customWidth="1"/>
    <col min="8942" max="8942" width="10.7109375" style="7" customWidth="1"/>
    <col min="8943" max="8943" width="19.7109375" style="7" customWidth="1"/>
    <col min="8944" max="8963" width="0" style="7" hidden="1" customWidth="1"/>
    <col min="8964" max="8994" width="4.7109375" style="7" customWidth="1"/>
    <col min="8995" max="9194" width="9.140625" style="7"/>
    <col min="9195" max="9195" width="3.85546875" style="7" customWidth="1"/>
    <col min="9196" max="9196" width="16" style="7" customWidth="1"/>
    <col min="9197" max="9197" width="22.5703125" style="7" customWidth="1"/>
    <col min="9198" max="9198" width="10.7109375" style="7" customWidth="1"/>
    <col min="9199" max="9199" width="19.7109375" style="7" customWidth="1"/>
    <col min="9200" max="9219" width="0" style="7" hidden="1" customWidth="1"/>
    <col min="9220" max="9250" width="4.7109375" style="7" customWidth="1"/>
    <col min="9251" max="9450" width="9.140625" style="7"/>
    <col min="9451" max="9451" width="3.85546875" style="7" customWidth="1"/>
    <col min="9452" max="9452" width="16" style="7" customWidth="1"/>
    <col min="9453" max="9453" width="22.5703125" style="7" customWidth="1"/>
    <col min="9454" max="9454" width="10.7109375" style="7" customWidth="1"/>
    <col min="9455" max="9455" width="19.7109375" style="7" customWidth="1"/>
    <col min="9456" max="9475" width="0" style="7" hidden="1" customWidth="1"/>
    <col min="9476" max="9506" width="4.7109375" style="7" customWidth="1"/>
    <col min="9507" max="9706" width="9.140625" style="7"/>
    <col min="9707" max="9707" width="3.85546875" style="7" customWidth="1"/>
    <col min="9708" max="9708" width="16" style="7" customWidth="1"/>
    <col min="9709" max="9709" width="22.5703125" style="7" customWidth="1"/>
    <col min="9710" max="9710" width="10.7109375" style="7" customWidth="1"/>
    <col min="9711" max="9711" width="19.7109375" style="7" customWidth="1"/>
    <col min="9712" max="9731" width="0" style="7" hidden="1" customWidth="1"/>
    <col min="9732" max="9762" width="4.7109375" style="7" customWidth="1"/>
    <col min="9763" max="9962" width="9.140625" style="7"/>
    <col min="9963" max="9963" width="3.85546875" style="7" customWidth="1"/>
    <col min="9964" max="9964" width="16" style="7" customWidth="1"/>
    <col min="9965" max="9965" width="22.5703125" style="7" customWidth="1"/>
    <col min="9966" max="9966" width="10.7109375" style="7" customWidth="1"/>
    <col min="9967" max="9967" width="19.7109375" style="7" customWidth="1"/>
    <col min="9968" max="9987" width="0" style="7" hidden="1" customWidth="1"/>
    <col min="9988" max="10018" width="4.7109375" style="7" customWidth="1"/>
    <col min="10019" max="10218" width="9.140625" style="7"/>
    <col min="10219" max="10219" width="3.85546875" style="7" customWidth="1"/>
    <col min="10220" max="10220" width="16" style="7" customWidth="1"/>
    <col min="10221" max="10221" width="22.5703125" style="7" customWidth="1"/>
    <col min="10222" max="10222" width="10.7109375" style="7" customWidth="1"/>
    <col min="10223" max="10223" width="19.7109375" style="7" customWidth="1"/>
    <col min="10224" max="10243" width="0" style="7" hidden="1" customWidth="1"/>
    <col min="10244" max="10274" width="4.7109375" style="7" customWidth="1"/>
    <col min="10275" max="10474" width="9.140625" style="7"/>
    <col min="10475" max="10475" width="3.85546875" style="7" customWidth="1"/>
    <col min="10476" max="10476" width="16" style="7" customWidth="1"/>
    <col min="10477" max="10477" width="22.5703125" style="7" customWidth="1"/>
    <col min="10478" max="10478" width="10.7109375" style="7" customWidth="1"/>
    <col min="10479" max="10479" width="19.7109375" style="7" customWidth="1"/>
    <col min="10480" max="10499" width="0" style="7" hidden="1" customWidth="1"/>
    <col min="10500" max="10530" width="4.7109375" style="7" customWidth="1"/>
    <col min="10531" max="10730" width="9.140625" style="7"/>
    <col min="10731" max="10731" width="3.85546875" style="7" customWidth="1"/>
    <col min="10732" max="10732" width="16" style="7" customWidth="1"/>
    <col min="10733" max="10733" width="22.5703125" style="7" customWidth="1"/>
    <col min="10734" max="10734" width="10.7109375" style="7" customWidth="1"/>
    <col min="10735" max="10735" width="19.7109375" style="7" customWidth="1"/>
    <col min="10736" max="10755" width="0" style="7" hidden="1" customWidth="1"/>
    <col min="10756" max="10786" width="4.7109375" style="7" customWidth="1"/>
    <col min="10787" max="10986" width="9.140625" style="7"/>
    <col min="10987" max="10987" width="3.85546875" style="7" customWidth="1"/>
    <col min="10988" max="10988" width="16" style="7" customWidth="1"/>
    <col min="10989" max="10989" width="22.5703125" style="7" customWidth="1"/>
    <col min="10990" max="10990" width="10.7109375" style="7" customWidth="1"/>
    <col min="10991" max="10991" width="19.7109375" style="7" customWidth="1"/>
    <col min="10992" max="11011" width="0" style="7" hidden="1" customWidth="1"/>
    <col min="11012" max="11042" width="4.7109375" style="7" customWidth="1"/>
    <col min="11043" max="11242" width="9.140625" style="7"/>
    <col min="11243" max="11243" width="3.85546875" style="7" customWidth="1"/>
    <col min="11244" max="11244" width="16" style="7" customWidth="1"/>
    <col min="11245" max="11245" width="22.5703125" style="7" customWidth="1"/>
    <col min="11246" max="11246" width="10.7109375" style="7" customWidth="1"/>
    <col min="11247" max="11247" width="19.7109375" style="7" customWidth="1"/>
    <col min="11248" max="11267" width="0" style="7" hidden="1" customWidth="1"/>
    <col min="11268" max="11298" width="4.7109375" style="7" customWidth="1"/>
    <col min="11299" max="11498" width="9.140625" style="7"/>
    <col min="11499" max="11499" width="3.85546875" style="7" customWidth="1"/>
    <col min="11500" max="11500" width="16" style="7" customWidth="1"/>
    <col min="11501" max="11501" width="22.5703125" style="7" customWidth="1"/>
    <col min="11502" max="11502" width="10.7109375" style="7" customWidth="1"/>
    <col min="11503" max="11503" width="19.7109375" style="7" customWidth="1"/>
    <col min="11504" max="11523" width="0" style="7" hidden="1" customWidth="1"/>
    <col min="11524" max="11554" width="4.7109375" style="7" customWidth="1"/>
    <col min="11555" max="11754" width="9.140625" style="7"/>
    <col min="11755" max="11755" width="3.85546875" style="7" customWidth="1"/>
    <col min="11756" max="11756" width="16" style="7" customWidth="1"/>
    <col min="11757" max="11757" width="22.5703125" style="7" customWidth="1"/>
    <col min="11758" max="11758" width="10.7109375" style="7" customWidth="1"/>
    <col min="11759" max="11759" width="19.7109375" style="7" customWidth="1"/>
    <col min="11760" max="11779" width="0" style="7" hidden="1" customWidth="1"/>
    <col min="11780" max="11810" width="4.7109375" style="7" customWidth="1"/>
    <col min="11811" max="12010" width="9.140625" style="7"/>
    <col min="12011" max="12011" width="3.85546875" style="7" customWidth="1"/>
    <col min="12012" max="12012" width="16" style="7" customWidth="1"/>
    <col min="12013" max="12013" width="22.5703125" style="7" customWidth="1"/>
    <col min="12014" max="12014" width="10.7109375" style="7" customWidth="1"/>
    <col min="12015" max="12015" width="19.7109375" style="7" customWidth="1"/>
    <col min="12016" max="12035" width="0" style="7" hidden="1" customWidth="1"/>
    <col min="12036" max="12066" width="4.7109375" style="7" customWidth="1"/>
    <col min="12067" max="12266" width="9.140625" style="7"/>
    <col min="12267" max="12267" width="3.85546875" style="7" customWidth="1"/>
    <col min="12268" max="12268" width="16" style="7" customWidth="1"/>
    <col min="12269" max="12269" width="22.5703125" style="7" customWidth="1"/>
    <col min="12270" max="12270" width="10.7109375" style="7" customWidth="1"/>
    <col min="12271" max="12271" width="19.7109375" style="7" customWidth="1"/>
    <col min="12272" max="12291" width="0" style="7" hidden="1" customWidth="1"/>
    <col min="12292" max="12322" width="4.7109375" style="7" customWidth="1"/>
    <col min="12323" max="12522" width="9.140625" style="7"/>
    <col min="12523" max="12523" width="3.85546875" style="7" customWidth="1"/>
    <col min="12524" max="12524" width="16" style="7" customWidth="1"/>
    <col min="12525" max="12525" width="22.5703125" style="7" customWidth="1"/>
    <col min="12526" max="12526" width="10.7109375" style="7" customWidth="1"/>
    <col min="12527" max="12527" width="19.7109375" style="7" customWidth="1"/>
    <col min="12528" max="12547" width="0" style="7" hidden="1" customWidth="1"/>
    <col min="12548" max="12578" width="4.7109375" style="7" customWidth="1"/>
    <col min="12579" max="12778" width="9.140625" style="7"/>
    <col min="12779" max="12779" width="3.85546875" style="7" customWidth="1"/>
    <col min="12780" max="12780" width="16" style="7" customWidth="1"/>
    <col min="12781" max="12781" width="22.5703125" style="7" customWidth="1"/>
    <col min="12782" max="12782" width="10.7109375" style="7" customWidth="1"/>
    <col min="12783" max="12783" width="19.7109375" style="7" customWidth="1"/>
    <col min="12784" max="12803" width="0" style="7" hidden="1" customWidth="1"/>
    <col min="12804" max="12834" width="4.7109375" style="7" customWidth="1"/>
    <col min="12835" max="13034" width="9.140625" style="7"/>
    <col min="13035" max="13035" width="3.85546875" style="7" customWidth="1"/>
    <col min="13036" max="13036" width="16" style="7" customWidth="1"/>
    <col min="13037" max="13037" width="22.5703125" style="7" customWidth="1"/>
    <col min="13038" max="13038" width="10.7109375" style="7" customWidth="1"/>
    <col min="13039" max="13039" width="19.7109375" style="7" customWidth="1"/>
    <col min="13040" max="13059" width="0" style="7" hidden="1" customWidth="1"/>
    <col min="13060" max="13090" width="4.7109375" style="7" customWidth="1"/>
    <col min="13091" max="13290" width="9.140625" style="7"/>
    <col min="13291" max="13291" width="3.85546875" style="7" customWidth="1"/>
    <col min="13292" max="13292" width="16" style="7" customWidth="1"/>
    <col min="13293" max="13293" width="22.5703125" style="7" customWidth="1"/>
    <col min="13294" max="13294" width="10.7109375" style="7" customWidth="1"/>
    <col min="13295" max="13295" width="19.7109375" style="7" customWidth="1"/>
    <col min="13296" max="13315" width="0" style="7" hidden="1" customWidth="1"/>
    <col min="13316" max="13346" width="4.7109375" style="7" customWidth="1"/>
    <col min="13347" max="13546" width="9.140625" style="7"/>
    <col min="13547" max="13547" width="3.85546875" style="7" customWidth="1"/>
    <col min="13548" max="13548" width="16" style="7" customWidth="1"/>
    <col min="13549" max="13549" width="22.5703125" style="7" customWidth="1"/>
    <col min="13550" max="13550" width="10.7109375" style="7" customWidth="1"/>
    <col min="13551" max="13551" width="19.7109375" style="7" customWidth="1"/>
    <col min="13552" max="13571" width="0" style="7" hidden="1" customWidth="1"/>
    <col min="13572" max="13602" width="4.7109375" style="7" customWidth="1"/>
    <col min="13603" max="13802" width="9.140625" style="7"/>
    <col min="13803" max="13803" width="3.85546875" style="7" customWidth="1"/>
    <col min="13804" max="13804" width="16" style="7" customWidth="1"/>
    <col min="13805" max="13805" width="22.5703125" style="7" customWidth="1"/>
    <col min="13806" max="13806" width="10.7109375" style="7" customWidth="1"/>
    <col min="13807" max="13807" width="19.7109375" style="7" customWidth="1"/>
    <col min="13808" max="13827" width="0" style="7" hidden="1" customWidth="1"/>
    <col min="13828" max="13858" width="4.7109375" style="7" customWidth="1"/>
    <col min="13859" max="14058" width="9.140625" style="7"/>
    <col min="14059" max="14059" width="3.85546875" style="7" customWidth="1"/>
    <col min="14060" max="14060" width="16" style="7" customWidth="1"/>
    <col min="14061" max="14061" width="22.5703125" style="7" customWidth="1"/>
    <col min="14062" max="14062" width="10.7109375" style="7" customWidth="1"/>
    <col min="14063" max="14063" width="19.7109375" style="7" customWidth="1"/>
    <col min="14064" max="14083" width="0" style="7" hidden="1" customWidth="1"/>
    <col min="14084" max="14114" width="4.7109375" style="7" customWidth="1"/>
    <col min="14115" max="14314" width="9.140625" style="7"/>
    <col min="14315" max="14315" width="3.85546875" style="7" customWidth="1"/>
    <col min="14316" max="14316" width="16" style="7" customWidth="1"/>
    <col min="14317" max="14317" width="22.5703125" style="7" customWidth="1"/>
    <col min="14318" max="14318" width="10.7109375" style="7" customWidth="1"/>
    <col min="14319" max="14319" width="19.7109375" style="7" customWidth="1"/>
    <col min="14320" max="14339" width="0" style="7" hidden="1" customWidth="1"/>
    <col min="14340" max="14370" width="4.7109375" style="7" customWidth="1"/>
    <col min="14371" max="14570" width="9.140625" style="7"/>
    <col min="14571" max="14571" width="3.85546875" style="7" customWidth="1"/>
    <col min="14572" max="14572" width="16" style="7" customWidth="1"/>
    <col min="14573" max="14573" width="22.5703125" style="7" customWidth="1"/>
    <col min="14574" max="14574" width="10.7109375" style="7" customWidth="1"/>
    <col min="14575" max="14575" width="19.7109375" style="7" customWidth="1"/>
    <col min="14576" max="14595" width="0" style="7" hidden="1" customWidth="1"/>
    <col min="14596" max="14626" width="4.7109375" style="7" customWidth="1"/>
    <col min="14627" max="14826" width="9.140625" style="7"/>
    <col min="14827" max="14827" width="3.85546875" style="7" customWidth="1"/>
    <col min="14828" max="14828" width="16" style="7" customWidth="1"/>
    <col min="14829" max="14829" width="22.5703125" style="7" customWidth="1"/>
    <col min="14830" max="14830" width="10.7109375" style="7" customWidth="1"/>
    <col min="14831" max="14831" width="19.7109375" style="7" customWidth="1"/>
    <col min="14832" max="14851" width="0" style="7" hidden="1" customWidth="1"/>
    <col min="14852" max="14882" width="4.7109375" style="7" customWidth="1"/>
    <col min="14883" max="15082" width="9.140625" style="7"/>
    <col min="15083" max="15083" width="3.85546875" style="7" customWidth="1"/>
    <col min="15084" max="15084" width="16" style="7" customWidth="1"/>
    <col min="15085" max="15085" width="22.5703125" style="7" customWidth="1"/>
    <col min="15086" max="15086" width="10.7109375" style="7" customWidth="1"/>
    <col min="15087" max="15087" width="19.7109375" style="7" customWidth="1"/>
    <col min="15088" max="15107" width="0" style="7" hidden="1" customWidth="1"/>
    <col min="15108" max="15138" width="4.7109375" style="7" customWidth="1"/>
    <col min="15139" max="15338" width="9.140625" style="7"/>
    <col min="15339" max="15339" width="3.85546875" style="7" customWidth="1"/>
    <col min="15340" max="15340" width="16" style="7" customWidth="1"/>
    <col min="15341" max="15341" width="22.5703125" style="7" customWidth="1"/>
    <col min="15342" max="15342" width="10.7109375" style="7" customWidth="1"/>
    <col min="15343" max="15343" width="19.7109375" style="7" customWidth="1"/>
    <col min="15344" max="15363" width="0" style="7" hidden="1" customWidth="1"/>
    <col min="15364" max="15394" width="4.7109375" style="7" customWidth="1"/>
    <col min="15395" max="15594" width="9.140625" style="7"/>
    <col min="15595" max="15595" width="3.85546875" style="7" customWidth="1"/>
    <col min="15596" max="15596" width="16" style="7" customWidth="1"/>
    <col min="15597" max="15597" width="22.5703125" style="7" customWidth="1"/>
    <col min="15598" max="15598" width="10.7109375" style="7" customWidth="1"/>
    <col min="15599" max="15599" width="19.7109375" style="7" customWidth="1"/>
    <col min="15600" max="15619" width="0" style="7" hidden="1" customWidth="1"/>
    <col min="15620" max="15650" width="4.7109375" style="7" customWidth="1"/>
    <col min="15651" max="15850" width="9.140625" style="7"/>
    <col min="15851" max="15851" width="3.85546875" style="7" customWidth="1"/>
    <col min="15852" max="15852" width="16" style="7" customWidth="1"/>
    <col min="15853" max="15853" width="22.5703125" style="7" customWidth="1"/>
    <col min="15854" max="15854" width="10.7109375" style="7" customWidth="1"/>
    <col min="15855" max="15855" width="19.7109375" style="7" customWidth="1"/>
    <col min="15856" max="15875" width="0" style="7" hidden="1" customWidth="1"/>
    <col min="15876" max="15906" width="4.7109375" style="7" customWidth="1"/>
    <col min="15907" max="16106" width="9.140625" style="7"/>
    <col min="16107" max="16107" width="3.85546875" style="7" customWidth="1"/>
    <col min="16108" max="16108" width="16" style="7" customWidth="1"/>
    <col min="16109" max="16109" width="22.5703125" style="7" customWidth="1"/>
    <col min="16110" max="16110" width="10.7109375" style="7" customWidth="1"/>
    <col min="16111" max="16111" width="19.7109375" style="7" customWidth="1"/>
    <col min="16112" max="16131" width="0" style="7" hidden="1" customWidth="1"/>
    <col min="16132" max="16162" width="4.7109375" style="7" customWidth="1"/>
    <col min="16163" max="16384" width="9.140625" style="7"/>
  </cols>
  <sheetData>
    <row r="1" spans="1:34" ht="0.75" customHeight="1" x14ac:dyDescent="0.25">
      <c r="A1" s="5"/>
      <c r="B1" s="6"/>
      <c r="C1" s="6"/>
      <c r="D1" s="6"/>
      <c r="E1" s="6"/>
    </row>
    <row r="2" spans="1:34" ht="12" thickBot="1" x14ac:dyDescent="0.25">
      <c r="A2" s="6"/>
      <c r="B2" s="6"/>
      <c r="C2" s="6"/>
      <c r="D2" s="6"/>
      <c r="E2" s="6"/>
    </row>
    <row r="3" spans="1:34" ht="12.75" x14ac:dyDescent="0.2">
      <c r="A3" s="6"/>
      <c r="B3" s="141" t="s">
        <v>4</v>
      </c>
      <c r="C3" s="173" t="s">
        <v>45</v>
      </c>
      <c r="D3" s="174"/>
      <c r="E3" s="6"/>
    </row>
    <row r="4" spans="1:34" ht="18" x14ac:dyDescent="0.25">
      <c r="A4" s="6"/>
      <c r="B4" s="142" t="s">
        <v>5</v>
      </c>
      <c r="C4" s="172" t="s">
        <v>9</v>
      </c>
      <c r="D4" s="8"/>
      <c r="E4" s="9"/>
    </row>
    <row r="5" spans="1:34" ht="12.75" x14ac:dyDescent="0.2">
      <c r="A5" s="6"/>
      <c r="B5" s="143" t="s">
        <v>6</v>
      </c>
      <c r="C5" s="170" t="s">
        <v>46</v>
      </c>
      <c r="D5" s="8"/>
      <c r="E5" s="9"/>
    </row>
    <row r="6" spans="1:34" ht="13.5" thickBot="1" x14ac:dyDescent="0.25">
      <c r="A6" s="6"/>
      <c r="B6" s="144" t="s">
        <v>7</v>
      </c>
      <c r="C6" s="171" t="s">
        <v>47</v>
      </c>
      <c r="D6" s="8"/>
      <c r="E6" s="6"/>
    </row>
    <row r="7" spans="1:34" x14ac:dyDescent="0.2">
      <c r="A7" s="6"/>
      <c r="B7" s="10"/>
      <c r="C7" s="10"/>
      <c r="D7" s="10"/>
      <c r="E7" s="10"/>
    </row>
    <row r="8" spans="1:34" ht="15.75" thickBot="1" x14ac:dyDescent="0.3">
      <c r="A8" s="6"/>
      <c r="B8" s="10"/>
      <c r="C8" s="10"/>
      <c r="D8" s="10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6"/>
      <c r="AH8" s="6"/>
    </row>
    <row r="9" spans="1:34" ht="12" thickBot="1" x14ac:dyDescent="0.25">
      <c r="A9" s="6"/>
      <c r="B9" s="133"/>
      <c r="C9" s="134"/>
      <c r="D9" s="135"/>
      <c r="E9" s="369" t="s">
        <v>12</v>
      </c>
      <c r="F9" s="370"/>
      <c r="G9" s="370"/>
      <c r="H9" s="371"/>
      <c r="I9" s="369" t="s">
        <v>13</v>
      </c>
      <c r="J9" s="370"/>
      <c r="K9" s="370"/>
      <c r="L9" s="371"/>
      <c r="M9" s="362" t="s">
        <v>14</v>
      </c>
      <c r="N9" s="363"/>
      <c r="O9" s="363"/>
      <c r="P9" s="365"/>
      <c r="Q9" s="369" t="s">
        <v>15</v>
      </c>
      <c r="R9" s="370"/>
      <c r="S9" s="370"/>
      <c r="T9" s="371"/>
      <c r="U9" s="362" t="s">
        <v>16</v>
      </c>
      <c r="V9" s="363"/>
      <c r="W9" s="363"/>
      <c r="X9" s="365"/>
      <c r="Y9" s="362" t="s">
        <v>41</v>
      </c>
      <c r="Z9" s="363"/>
      <c r="AA9" s="363"/>
      <c r="AB9" s="365"/>
      <c r="AC9" s="372" t="s">
        <v>3</v>
      </c>
      <c r="AD9" s="363"/>
      <c r="AE9" s="363"/>
      <c r="AF9" s="364"/>
      <c r="AG9" s="15"/>
      <c r="AH9" s="6"/>
    </row>
    <row r="10" spans="1:34" ht="12" thickBot="1" x14ac:dyDescent="0.25">
      <c r="A10" s="230" t="s">
        <v>1</v>
      </c>
      <c r="B10" s="235" t="s">
        <v>8</v>
      </c>
      <c r="C10" s="229" t="s">
        <v>17</v>
      </c>
      <c r="D10" s="236" t="s">
        <v>0</v>
      </c>
      <c r="E10" s="318" t="s">
        <v>18</v>
      </c>
      <c r="F10" s="319" t="s">
        <v>19</v>
      </c>
      <c r="G10" s="320" t="s">
        <v>20</v>
      </c>
      <c r="H10" s="321" t="s">
        <v>19</v>
      </c>
      <c r="I10" s="318" t="s">
        <v>18</v>
      </c>
      <c r="J10" s="319" t="s">
        <v>19</v>
      </c>
      <c r="K10" s="320" t="s">
        <v>20</v>
      </c>
      <c r="L10" s="321" t="s">
        <v>19</v>
      </c>
      <c r="M10" s="191" t="s">
        <v>18</v>
      </c>
      <c r="N10" s="319" t="s">
        <v>19</v>
      </c>
      <c r="O10" s="320" t="s">
        <v>20</v>
      </c>
      <c r="P10" s="322" t="s">
        <v>19</v>
      </c>
      <c r="Q10" s="318" t="s">
        <v>18</v>
      </c>
      <c r="R10" s="319" t="s">
        <v>19</v>
      </c>
      <c r="S10" s="320" t="s">
        <v>20</v>
      </c>
      <c r="T10" s="321" t="s">
        <v>19</v>
      </c>
      <c r="U10" s="191" t="s">
        <v>18</v>
      </c>
      <c r="V10" s="319" t="s">
        <v>19</v>
      </c>
      <c r="W10" s="320" t="s">
        <v>20</v>
      </c>
      <c r="X10" s="323" t="s">
        <v>19</v>
      </c>
      <c r="Y10" s="191" t="s">
        <v>18</v>
      </c>
      <c r="Z10" s="319" t="s">
        <v>19</v>
      </c>
      <c r="AA10" s="320" t="s">
        <v>20</v>
      </c>
      <c r="AB10" s="323" t="s">
        <v>19</v>
      </c>
      <c r="AC10" s="324" t="s">
        <v>18</v>
      </c>
      <c r="AD10" s="319" t="s">
        <v>19</v>
      </c>
      <c r="AE10" s="320" t="s">
        <v>20</v>
      </c>
      <c r="AF10" s="322" t="s">
        <v>19</v>
      </c>
      <c r="AG10" s="325" t="s">
        <v>2</v>
      </c>
      <c r="AH10" s="88" t="s">
        <v>21</v>
      </c>
    </row>
    <row r="11" spans="1:34" ht="15" x14ac:dyDescent="0.2">
      <c r="A11" s="185">
        <v>1</v>
      </c>
      <c r="B11" s="208" t="s">
        <v>76</v>
      </c>
      <c r="C11" s="216">
        <v>2002</v>
      </c>
      <c r="D11" s="214" t="s">
        <v>63</v>
      </c>
      <c r="E11" s="75">
        <v>1</v>
      </c>
      <c r="F11" s="72">
        <v>1</v>
      </c>
      <c r="G11" s="73">
        <v>1</v>
      </c>
      <c r="H11" s="74">
        <v>1</v>
      </c>
      <c r="I11" s="75">
        <v>1</v>
      </c>
      <c r="J11" s="72">
        <v>1</v>
      </c>
      <c r="K11" s="73">
        <v>1</v>
      </c>
      <c r="L11" s="74">
        <v>1</v>
      </c>
      <c r="M11" s="75">
        <v>1</v>
      </c>
      <c r="N11" s="72">
        <v>1</v>
      </c>
      <c r="O11" s="73">
        <v>1</v>
      </c>
      <c r="P11" s="74">
        <v>1</v>
      </c>
      <c r="Q11" s="75">
        <v>1</v>
      </c>
      <c r="R11" s="72">
        <v>2</v>
      </c>
      <c r="S11" s="73">
        <v>1</v>
      </c>
      <c r="T11" s="74">
        <v>1</v>
      </c>
      <c r="U11" s="75">
        <v>1</v>
      </c>
      <c r="V11" s="72">
        <v>3</v>
      </c>
      <c r="W11" s="73">
        <v>1</v>
      </c>
      <c r="X11" s="74">
        <v>3</v>
      </c>
      <c r="Y11" s="75">
        <v>0</v>
      </c>
      <c r="Z11" s="72">
        <v>0</v>
      </c>
      <c r="AA11" s="73">
        <v>1</v>
      </c>
      <c r="AB11" s="74">
        <v>1</v>
      </c>
      <c r="AC11" s="151">
        <f t="shared" ref="AC11:AC26" si="0">E11+I11+M11+Q11+U11+Y11</f>
        <v>5</v>
      </c>
      <c r="AD11" s="152">
        <f t="shared" ref="AD11:AD26" si="1">F11+J11+N11+R11+V11+Z11</f>
        <v>8</v>
      </c>
      <c r="AE11" s="153">
        <f t="shared" ref="AE11:AE26" si="2">G11+K11+O11+S11+W11+AA11</f>
        <v>6</v>
      </c>
      <c r="AF11" s="154">
        <f t="shared" ref="AF11:AF26" si="3">H11+L11+P11+T11+X11+AB11</f>
        <v>8</v>
      </c>
      <c r="AG11" s="155" t="s">
        <v>22</v>
      </c>
      <c r="AH11" s="259">
        <v>100</v>
      </c>
    </row>
    <row r="12" spans="1:34" ht="15" customHeight="1" x14ac:dyDescent="0.25">
      <c r="A12" s="101">
        <v>2</v>
      </c>
      <c r="B12" s="209" t="s">
        <v>87</v>
      </c>
      <c r="C12" s="217">
        <v>2004</v>
      </c>
      <c r="D12" s="215" t="s">
        <v>71</v>
      </c>
      <c r="E12" s="42">
        <v>1</v>
      </c>
      <c r="F12" s="47">
        <v>1</v>
      </c>
      <c r="G12" s="43">
        <v>1</v>
      </c>
      <c r="H12" s="48">
        <v>1</v>
      </c>
      <c r="I12" s="42">
        <v>1</v>
      </c>
      <c r="J12" s="47">
        <v>1</v>
      </c>
      <c r="K12" s="43">
        <v>1</v>
      </c>
      <c r="L12" s="48">
        <v>1</v>
      </c>
      <c r="M12" s="42">
        <v>1</v>
      </c>
      <c r="N12" s="47">
        <v>1</v>
      </c>
      <c r="O12" s="43">
        <v>1</v>
      </c>
      <c r="P12" s="48">
        <v>1</v>
      </c>
      <c r="Q12" s="42">
        <v>1</v>
      </c>
      <c r="R12" s="47">
        <v>4</v>
      </c>
      <c r="S12" s="43">
        <v>1</v>
      </c>
      <c r="T12" s="48">
        <v>1</v>
      </c>
      <c r="U12" s="42">
        <v>0</v>
      </c>
      <c r="V12" s="47">
        <v>0</v>
      </c>
      <c r="W12" s="43">
        <v>1</v>
      </c>
      <c r="X12" s="48">
        <v>1</v>
      </c>
      <c r="Y12" s="42">
        <v>0</v>
      </c>
      <c r="Z12" s="47">
        <v>0</v>
      </c>
      <c r="AA12" s="43">
        <v>1</v>
      </c>
      <c r="AB12" s="48">
        <v>8</v>
      </c>
      <c r="AC12" s="95">
        <f t="shared" si="0"/>
        <v>4</v>
      </c>
      <c r="AD12" s="96">
        <f t="shared" si="1"/>
        <v>7</v>
      </c>
      <c r="AE12" s="97">
        <f t="shared" si="2"/>
        <v>6</v>
      </c>
      <c r="AF12" s="98">
        <f t="shared" si="3"/>
        <v>13</v>
      </c>
      <c r="AG12" s="54" t="s">
        <v>24</v>
      </c>
      <c r="AH12" s="102"/>
    </row>
    <row r="13" spans="1:34" ht="15" x14ac:dyDescent="0.2">
      <c r="A13" s="101">
        <v>3</v>
      </c>
      <c r="B13" s="208" t="s">
        <v>77</v>
      </c>
      <c r="C13" s="216">
        <v>2001</v>
      </c>
      <c r="D13" s="214" t="s">
        <v>63</v>
      </c>
      <c r="E13" s="42">
        <v>1</v>
      </c>
      <c r="F13" s="47">
        <v>2</v>
      </c>
      <c r="G13" s="43">
        <v>1</v>
      </c>
      <c r="H13" s="48">
        <v>1</v>
      </c>
      <c r="I13" s="42">
        <v>1</v>
      </c>
      <c r="J13" s="47">
        <v>1</v>
      </c>
      <c r="K13" s="43">
        <v>1</v>
      </c>
      <c r="L13" s="48">
        <v>1</v>
      </c>
      <c r="M13" s="42">
        <v>1</v>
      </c>
      <c r="N13" s="47">
        <v>2</v>
      </c>
      <c r="O13" s="43">
        <v>1</v>
      </c>
      <c r="P13" s="48">
        <v>1</v>
      </c>
      <c r="Q13" s="42">
        <v>1</v>
      </c>
      <c r="R13" s="47">
        <v>3</v>
      </c>
      <c r="S13" s="43">
        <v>1</v>
      </c>
      <c r="T13" s="48">
        <v>2</v>
      </c>
      <c r="U13" s="42">
        <v>0</v>
      </c>
      <c r="V13" s="47">
        <v>0</v>
      </c>
      <c r="W13" s="43">
        <v>1</v>
      </c>
      <c r="X13" s="48">
        <v>4</v>
      </c>
      <c r="Y13" s="42">
        <v>0</v>
      </c>
      <c r="Z13" s="47">
        <v>0</v>
      </c>
      <c r="AA13" s="43">
        <v>1</v>
      </c>
      <c r="AB13" s="48">
        <v>10</v>
      </c>
      <c r="AC13" s="95">
        <f t="shared" si="0"/>
        <v>4</v>
      </c>
      <c r="AD13" s="96">
        <f t="shared" si="1"/>
        <v>8</v>
      </c>
      <c r="AE13" s="97">
        <f t="shared" si="2"/>
        <v>6</v>
      </c>
      <c r="AF13" s="98">
        <f t="shared" si="3"/>
        <v>19</v>
      </c>
      <c r="AG13" s="54" t="s">
        <v>25</v>
      </c>
      <c r="AH13" s="139">
        <v>89</v>
      </c>
    </row>
    <row r="14" spans="1:34" ht="15" customHeight="1" x14ac:dyDescent="0.2">
      <c r="A14" s="101">
        <v>4</v>
      </c>
      <c r="B14" s="208" t="s">
        <v>79</v>
      </c>
      <c r="C14" s="216">
        <v>2001</v>
      </c>
      <c r="D14" s="214" t="s">
        <v>63</v>
      </c>
      <c r="E14" s="42">
        <v>1</v>
      </c>
      <c r="F14" s="47">
        <v>1</v>
      </c>
      <c r="G14" s="43">
        <v>1</v>
      </c>
      <c r="H14" s="48">
        <v>1</v>
      </c>
      <c r="I14" s="42">
        <v>1</v>
      </c>
      <c r="J14" s="47">
        <v>2</v>
      </c>
      <c r="K14" s="43">
        <v>1</v>
      </c>
      <c r="L14" s="48">
        <v>1</v>
      </c>
      <c r="M14" s="42">
        <v>1</v>
      </c>
      <c r="N14" s="47">
        <v>8</v>
      </c>
      <c r="O14" s="43">
        <v>1</v>
      </c>
      <c r="P14" s="48">
        <v>8</v>
      </c>
      <c r="Q14" s="42">
        <v>0</v>
      </c>
      <c r="R14" s="47">
        <v>0</v>
      </c>
      <c r="S14" s="43">
        <v>1</v>
      </c>
      <c r="T14" s="48">
        <v>3</v>
      </c>
      <c r="U14" s="42">
        <v>1</v>
      </c>
      <c r="V14" s="47">
        <v>10</v>
      </c>
      <c r="W14" s="43">
        <v>1</v>
      </c>
      <c r="X14" s="48">
        <v>3</v>
      </c>
      <c r="Y14" s="42">
        <v>0</v>
      </c>
      <c r="Z14" s="47">
        <v>0</v>
      </c>
      <c r="AA14" s="43">
        <v>0</v>
      </c>
      <c r="AB14" s="48">
        <v>0</v>
      </c>
      <c r="AC14" s="95">
        <f t="shared" si="0"/>
        <v>4</v>
      </c>
      <c r="AD14" s="96">
        <f t="shared" si="1"/>
        <v>21</v>
      </c>
      <c r="AE14" s="97">
        <f t="shared" si="2"/>
        <v>5</v>
      </c>
      <c r="AF14" s="98">
        <f t="shared" si="3"/>
        <v>16</v>
      </c>
      <c r="AG14" s="54" t="s">
        <v>26</v>
      </c>
      <c r="AH14" s="102">
        <v>79</v>
      </c>
    </row>
    <row r="15" spans="1:34" ht="15" x14ac:dyDescent="0.2">
      <c r="A15" s="101">
        <v>5</v>
      </c>
      <c r="B15" s="231" t="s">
        <v>78</v>
      </c>
      <c r="C15" s="218">
        <v>2002</v>
      </c>
      <c r="D15" s="214" t="s">
        <v>65</v>
      </c>
      <c r="E15" s="42">
        <v>1</v>
      </c>
      <c r="F15" s="47">
        <v>6</v>
      </c>
      <c r="G15" s="43">
        <v>1</v>
      </c>
      <c r="H15" s="48">
        <v>1</v>
      </c>
      <c r="I15" s="42">
        <v>1</v>
      </c>
      <c r="J15" s="47">
        <v>2</v>
      </c>
      <c r="K15" s="43">
        <v>1</v>
      </c>
      <c r="L15" s="48">
        <v>1</v>
      </c>
      <c r="M15" s="42">
        <v>1</v>
      </c>
      <c r="N15" s="47">
        <v>6</v>
      </c>
      <c r="O15" s="43">
        <v>1</v>
      </c>
      <c r="P15" s="48">
        <v>1</v>
      </c>
      <c r="Q15" s="42">
        <v>0</v>
      </c>
      <c r="R15" s="47">
        <v>0</v>
      </c>
      <c r="S15" s="43">
        <v>1</v>
      </c>
      <c r="T15" s="48">
        <v>2</v>
      </c>
      <c r="U15" s="42">
        <v>0</v>
      </c>
      <c r="V15" s="47">
        <v>0</v>
      </c>
      <c r="W15" s="43">
        <v>0</v>
      </c>
      <c r="X15" s="48">
        <v>0</v>
      </c>
      <c r="Y15" s="42">
        <v>0</v>
      </c>
      <c r="Z15" s="47">
        <v>0</v>
      </c>
      <c r="AA15" s="43">
        <v>0</v>
      </c>
      <c r="AB15" s="48">
        <v>0</v>
      </c>
      <c r="AC15" s="95">
        <f t="shared" si="0"/>
        <v>3</v>
      </c>
      <c r="AD15" s="96">
        <f t="shared" si="1"/>
        <v>14</v>
      </c>
      <c r="AE15" s="97">
        <f t="shared" si="2"/>
        <v>4</v>
      </c>
      <c r="AF15" s="98">
        <f t="shared" si="3"/>
        <v>5</v>
      </c>
      <c r="AG15" s="54" t="s">
        <v>27</v>
      </c>
      <c r="AH15" s="102">
        <v>71</v>
      </c>
    </row>
    <row r="16" spans="1:34" ht="15.75" thickBot="1" x14ac:dyDescent="0.25">
      <c r="A16" s="129">
        <v>6</v>
      </c>
      <c r="B16" s="238" t="s">
        <v>75</v>
      </c>
      <c r="C16" s="221">
        <v>2002</v>
      </c>
      <c r="D16" s="239" t="s">
        <v>65</v>
      </c>
      <c r="E16" s="67">
        <v>0</v>
      </c>
      <c r="F16" s="64">
        <v>0</v>
      </c>
      <c r="G16" s="65">
        <v>1</v>
      </c>
      <c r="H16" s="66">
        <v>1</v>
      </c>
      <c r="I16" s="67">
        <v>1</v>
      </c>
      <c r="J16" s="64">
        <v>1</v>
      </c>
      <c r="K16" s="65">
        <v>1</v>
      </c>
      <c r="L16" s="66">
        <v>1</v>
      </c>
      <c r="M16" s="67">
        <v>0</v>
      </c>
      <c r="N16" s="64">
        <v>0</v>
      </c>
      <c r="O16" s="65">
        <v>1</v>
      </c>
      <c r="P16" s="66">
        <v>9</v>
      </c>
      <c r="Q16" s="67">
        <v>0</v>
      </c>
      <c r="R16" s="64">
        <v>0</v>
      </c>
      <c r="S16" s="65">
        <v>0</v>
      </c>
      <c r="T16" s="66">
        <v>0</v>
      </c>
      <c r="U16" s="67">
        <v>0</v>
      </c>
      <c r="V16" s="64">
        <v>0</v>
      </c>
      <c r="W16" s="65">
        <v>0</v>
      </c>
      <c r="X16" s="66">
        <v>0</v>
      </c>
      <c r="Y16" s="67">
        <v>0</v>
      </c>
      <c r="Z16" s="64">
        <v>0</v>
      </c>
      <c r="AA16" s="65">
        <v>0</v>
      </c>
      <c r="AB16" s="66">
        <v>0</v>
      </c>
      <c r="AC16" s="103">
        <f t="shared" si="0"/>
        <v>1</v>
      </c>
      <c r="AD16" s="104">
        <f t="shared" si="1"/>
        <v>1</v>
      </c>
      <c r="AE16" s="105">
        <f t="shared" si="2"/>
        <v>3</v>
      </c>
      <c r="AF16" s="106">
        <f t="shared" si="3"/>
        <v>11</v>
      </c>
      <c r="AG16" s="156" t="s">
        <v>23</v>
      </c>
      <c r="AH16" s="317">
        <v>63</v>
      </c>
    </row>
    <row r="17" spans="1:35" ht="15" x14ac:dyDescent="0.2">
      <c r="A17" s="185">
        <v>7</v>
      </c>
      <c r="B17" s="227" t="s">
        <v>74</v>
      </c>
      <c r="C17" s="219">
        <v>2003</v>
      </c>
      <c r="D17" s="237" t="s">
        <v>62</v>
      </c>
      <c r="E17" s="75">
        <v>0</v>
      </c>
      <c r="F17" s="72">
        <v>0</v>
      </c>
      <c r="G17" s="73">
        <v>1</v>
      </c>
      <c r="H17" s="74">
        <v>1</v>
      </c>
      <c r="I17" s="75">
        <v>1</v>
      </c>
      <c r="J17" s="72">
        <v>2</v>
      </c>
      <c r="K17" s="73">
        <v>1</v>
      </c>
      <c r="L17" s="74">
        <v>2</v>
      </c>
      <c r="M17" s="75">
        <v>0</v>
      </c>
      <c r="N17" s="72">
        <v>0</v>
      </c>
      <c r="O17" s="73">
        <v>0</v>
      </c>
      <c r="P17" s="74">
        <v>0</v>
      </c>
      <c r="Q17" s="75">
        <v>0</v>
      </c>
      <c r="R17" s="72">
        <v>0</v>
      </c>
      <c r="S17" s="73">
        <v>1</v>
      </c>
      <c r="T17" s="74">
        <v>2</v>
      </c>
      <c r="U17" s="75">
        <v>0</v>
      </c>
      <c r="V17" s="72">
        <v>0</v>
      </c>
      <c r="W17" s="73">
        <v>0</v>
      </c>
      <c r="X17" s="74">
        <v>0</v>
      </c>
      <c r="Y17" s="75">
        <v>0</v>
      </c>
      <c r="Z17" s="72">
        <v>0</v>
      </c>
      <c r="AA17" s="73">
        <v>0</v>
      </c>
      <c r="AB17" s="74">
        <v>0</v>
      </c>
      <c r="AC17" s="151">
        <f t="shared" si="0"/>
        <v>1</v>
      </c>
      <c r="AD17" s="152">
        <f t="shared" si="1"/>
        <v>2</v>
      </c>
      <c r="AE17" s="153">
        <f t="shared" si="2"/>
        <v>3</v>
      </c>
      <c r="AF17" s="154">
        <f t="shared" si="3"/>
        <v>5</v>
      </c>
      <c r="AG17" s="155" t="s">
        <v>29</v>
      </c>
      <c r="AH17" s="259">
        <v>56</v>
      </c>
    </row>
    <row r="18" spans="1:35" ht="15" x14ac:dyDescent="0.2">
      <c r="A18" s="101">
        <v>8</v>
      </c>
      <c r="B18" s="232" t="s">
        <v>82</v>
      </c>
      <c r="C18" s="219">
        <v>2003</v>
      </c>
      <c r="D18" s="214" t="s">
        <v>62</v>
      </c>
      <c r="E18" s="75">
        <v>0</v>
      </c>
      <c r="F18" s="72">
        <v>0</v>
      </c>
      <c r="G18" s="73">
        <v>1</v>
      </c>
      <c r="H18" s="74">
        <v>2</v>
      </c>
      <c r="I18" s="75">
        <v>1</v>
      </c>
      <c r="J18" s="72">
        <v>2</v>
      </c>
      <c r="K18" s="73">
        <v>1</v>
      </c>
      <c r="L18" s="74">
        <v>1</v>
      </c>
      <c r="M18" s="75">
        <v>0</v>
      </c>
      <c r="N18" s="72">
        <v>0</v>
      </c>
      <c r="O18" s="73">
        <v>1</v>
      </c>
      <c r="P18" s="74">
        <v>2</v>
      </c>
      <c r="Q18" s="75">
        <v>0</v>
      </c>
      <c r="R18" s="72">
        <v>0</v>
      </c>
      <c r="S18" s="73">
        <v>0</v>
      </c>
      <c r="T18" s="74">
        <v>0</v>
      </c>
      <c r="U18" s="75">
        <v>0</v>
      </c>
      <c r="V18" s="72">
        <v>0</v>
      </c>
      <c r="W18" s="73">
        <v>0</v>
      </c>
      <c r="X18" s="74">
        <v>0</v>
      </c>
      <c r="Y18" s="75">
        <v>0</v>
      </c>
      <c r="Z18" s="72">
        <v>0</v>
      </c>
      <c r="AA18" s="73">
        <v>0</v>
      </c>
      <c r="AB18" s="74">
        <v>0</v>
      </c>
      <c r="AC18" s="151">
        <f t="shared" si="0"/>
        <v>1</v>
      </c>
      <c r="AD18" s="152">
        <f t="shared" si="1"/>
        <v>2</v>
      </c>
      <c r="AE18" s="153">
        <f t="shared" si="2"/>
        <v>3</v>
      </c>
      <c r="AF18" s="154">
        <f t="shared" si="3"/>
        <v>5</v>
      </c>
      <c r="AG18" s="155" t="s">
        <v>29</v>
      </c>
      <c r="AH18" s="102">
        <v>56</v>
      </c>
    </row>
    <row r="19" spans="1:35" ht="15" x14ac:dyDescent="0.2">
      <c r="A19" s="101">
        <v>9</v>
      </c>
      <c r="B19" s="210" t="s">
        <v>72</v>
      </c>
      <c r="C19" s="216">
        <v>2001</v>
      </c>
      <c r="D19" s="214" t="s">
        <v>65</v>
      </c>
      <c r="E19" s="42">
        <v>0</v>
      </c>
      <c r="F19" s="47">
        <v>0</v>
      </c>
      <c r="G19" s="43">
        <v>1</v>
      </c>
      <c r="H19" s="48">
        <v>1</v>
      </c>
      <c r="I19" s="42">
        <v>1</v>
      </c>
      <c r="J19" s="47">
        <v>2</v>
      </c>
      <c r="K19" s="43">
        <v>1</v>
      </c>
      <c r="L19" s="48">
        <v>2</v>
      </c>
      <c r="M19" s="42">
        <v>0</v>
      </c>
      <c r="N19" s="47">
        <v>0</v>
      </c>
      <c r="O19" s="43">
        <v>0</v>
      </c>
      <c r="P19" s="48">
        <v>0</v>
      </c>
      <c r="Q19" s="42">
        <v>0</v>
      </c>
      <c r="R19" s="47">
        <v>0</v>
      </c>
      <c r="S19" s="43">
        <v>0</v>
      </c>
      <c r="T19" s="48">
        <v>0</v>
      </c>
      <c r="U19" s="42">
        <v>0</v>
      </c>
      <c r="V19" s="47">
        <v>0</v>
      </c>
      <c r="W19" s="43">
        <v>0</v>
      </c>
      <c r="X19" s="48">
        <v>0</v>
      </c>
      <c r="Y19" s="42">
        <v>0</v>
      </c>
      <c r="Z19" s="47">
        <v>0</v>
      </c>
      <c r="AA19" s="43">
        <v>0</v>
      </c>
      <c r="AB19" s="48">
        <v>0</v>
      </c>
      <c r="AC19" s="95">
        <f t="shared" si="0"/>
        <v>1</v>
      </c>
      <c r="AD19" s="96">
        <f t="shared" si="1"/>
        <v>2</v>
      </c>
      <c r="AE19" s="97">
        <f t="shared" si="2"/>
        <v>2</v>
      </c>
      <c r="AF19" s="98">
        <f t="shared" si="3"/>
        <v>3</v>
      </c>
      <c r="AG19" s="54" t="s">
        <v>39</v>
      </c>
      <c r="AH19" s="102">
        <v>44</v>
      </c>
    </row>
    <row r="20" spans="1:35" ht="15" x14ac:dyDescent="0.2">
      <c r="A20" s="101">
        <v>10</v>
      </c>
      <c r="B20" s="233" t="s">
        <v>86</v>
      </c>
      <c r="C20" s="216">
        <v>2002</v>
      </c>
      <c r="D20" s="214" t="s">
        <v>63</v>
      </c>
      <c r="E20" s="42">
        <v>0</v>
      </c>
      <c r="F20" s="47">
        <v>0</v>
      </c>
      <c r="G20" s="43">
        <v>1</v>
      </c>
      <c r="H20" s="48">
        <v>2</v>
      </c>
      <c r="I20" s="42">
        <v>1</v>
      </c>
      <c r="J20" s="47">
        <v>2</v>
      </c>
      <c r="K20" s="43">
        <v>1</v>
      </c>
      <c r="L20" s="48">
        <v>1</v>
      </c>
      <c r="M20" s="42">
        <v>0</v>
      </c>
      <c r="N20" s="47">
        <v>0</v>
      </c>
      <c r="O20" s="43">
        <v>0</v>
      </c>
      <c r="P20" s="48">
        <v>0</v>
      </c>
      <c r="Q20" s="42">
        <v>0</v>
      </c>
      <c r="R20" s="47">
        <v>0</v>
      </c>
      <c r="S20" s="43">
        <v>0</v>
      </c>
      <c r="T20" s="48">
        <v>0</v>
      </c>
      <c r="U20" s="42">
        <v>0</v>
      </c>
      <c r="V20" s="47">
        <v>0</v>
      </c>
      <c r="W20" s="43">
        <v>0</v>
      </c>
      <c r="X20" s="48">
        <v>0</v>
      </c>
      <c r="Y20" s="42">
        <v>0</v>
      </c>
      <c r="Z20" s="47">
        <v>0</v>
      </c>
      <c r="AA20" s="43">
        <v>0</v>
      </c>
      <c r="AB20" s="48">
        <v>0</v>
      </c>
      <c r="AC20" s="95">
        <f t="shared" si="0"/>
        <v>1</v>
      </c>
      <c r="AD20" s="96">
        <f t="shared" si="1"/>
        <v>2</v>
      </c>
      <c r="AE20" s="97">
        <f t="shared" si="2"/>
        <v>2</v>
      </c>
      <c r="AF20" s="98">
        <f t="shared" si="3"/>
        <v>3</v>
      </c>
      <c r="AG20" s="54" t="s">
        <v>39</v>
      </c>
      <c r="AH20" s="102">
        <v>44</v>
      </c>
    </row>
    <row r="21" spans="1:35" ht="15" x14ac:dyDescent="0.2">
      <c r="A21" s="101">
        <v>11</v>
      </c>
      <c r="B21" s="210" t="s">
        <v>81</v>
      </c>
      <c r="C21" s="216">
        <v>2003</v>
      </c>
      <c r="D21" s="214" t="s">
        <v>62</v>
      </c>
      <c r="E21" s="42">
        <v>0</v>
      </c>
      <c r="F21" s="47">
        <v>0</v>
      </c>
      <c r="G21" s="43">
        <v>1</v>
      </c>
      <c r="H21" s="48">
        <v>2</v>
      </c>
      <c r="I21" s="42">
        <v>1</v>
      </c>
      <c r="J21" s="47">
        <v>4</v>
      </c>
      <c r="K21" s="43">
        <v>1</v>
      </c>
      <c r="L21" s="48">
        <v>3</v>
      </c>
      <c r="M21" s="42">
        <v>0</v>
      </c>
      <c r="N21" s="47">
        <v>0</v>
      </c>
      <c r="O21" s="43">
        <v>0</v>
      </c>
      <c r="P21" s="48">
        <v>0</v>
      </c>
      <c r="Q21" s="42">
        <v>0</v>
      </c>
      <c r="R21" s="47">
        <v>0</v>
      </c>
      <c r="S21" s="43">
        <v>1</v>
      </c>
      <c r="T21" s="48">
        <v>7</v>
      </c>
      <c r="U21" s="42">
        <v>0</v>
      </c>
      <c r="V21" s="47">
        <v>0</v>
      </c>
      <c r="W21" s="43">
        <v>0</v>
      </c>
      <c r="X21" s="48">
        <v>0</v>
      </c>
      <c r="Y21" s="42">
        <v>0</v>
      </c>
      <c r="Z21" s="47">
        <v>0</v>
      </c>
      <c r="AA21" s="43">
        <v>0</v>
      </c>
      <c r="AB21" s="48">
        <v>0</v>
      </c>
      <c r="AC21" s="95">
        <f t="shared" si="0"/>
        <v>1</v>
      </c>
      <c r="AD21" s="96">
        <f t="shared" si="1"/>
        <v>4</v>
      </c>
      <c r="AE21" s="97">
        <f t="shared" si="2"/>
        <v>3</v>
      </c>
      <c r="AF21" s="98">
        <f t="shared" si="3"/>
        <v>12</v>
      </c>
      <c r="AG21" s="54" t="s">
        <v>36</v>
      </c>
      <c r="AH21" s="102">
        <v>39</v>
      </c>
    </row>
    <row r="22" spans="1:35" ht="15" x14ac:dyDescent="0.2">
      <c r="A22" s="101">
        <v>12</v>
      </c>
      <c r="B22" s="210" t="s">
        <v>84</v>
      </c>
      <c r="C22" s="216">
        <v>2001</v>
      </c>
      <c r="D22" s="214" t="s">
        <v>63</v>
      </c>
      <c r="E22" s="42">
        <v>0</v>
      </c>
      <c r="F22" s="47">
        <v>0</v>
      </c>
      <c r="G22" s="43">
        <v>0</v>
      </c>
      <c r="H22" s="48">
        <v>0</v>
      </c>
      <c r="I22" s="42">
        <v>1</v>
      </c>
      <c r="J22" s="47">
        <v>5</v>
      </c>
      <c r="K22" s="43">
        <v>1</v>
      </c>
      <c r="L22" s="48">
        <v>2</v>
      </c>
      <c r="M22" s="42">
        <v>0</v>
      </c>
      <c r="N22" s="47">
        <v>0</v>
      </c>
      <c r="O22" s="43">
        <v>0</v>
      </c>
      <c r="P22" s="48">
        <v>0</v>
      </c>
      <c r="Q22" s="42">
        <v>0</v>
      </c>
      <c r="R22" s="47">
        <v>0</v>
      </c>
      <c r="S22" s="43">
        <v>0</v>
      </c>
      <c r="T22" s="48">
        <v>0</v>
      </c>
      <c r="U22" s="42">
        <v>0</v>
      </c>
      <c r="V22" s="47">
        <v>0</v>
      </c>
      <c r="W22" s="43">
        <v>0</v>
      </c>
      <c r="X22" s="48">
        <v>0</v>
      </c>
      <c r="Y22" s="42">
        <v>0</v>
      </c>
      <c r="Z22" s="47">
        <v>0</v>
      </c>
      <c r="AA22" s="43">
        <v>0</v>
      </c>
      <c r="AB22" s="48">
        <v>0</v>
      </c>
      <c r="AC22" s="95">
        <f t="shared" si="0"/>
        <v>1</v>
      </c>
      <c r="AD22" s="96">
        <f t="shared" si="1"/>
        <v>5</v>
      </c>
      <c r="AE22" s="97">
        <f t="shared" si="2"/>
        <v>1</v>
      </c>
      <c r="AF22" s="98">
        <f t="shared" si="3"/>
        <v>2</v>
      </c>
      <c r="AG22" s="54" t="s">
        <v>37</v>
      </c>
      <c r="AH22" s="102">
        <v>35</v>
      </c>
    </row>
    <row r="23" spans="1:35" ht="15" x14ac:dyDescent="0.2">
      <c r="A23" s="101">
        <v>13</v>
      </c>
      <c r="B23" s="210" t="s">
        <v>83</v>
      </c>
      <c r="C23" s="216">
        <v>2002</v>
      </c>
      <c r="D23" s="213" t="s">
        <v>38</v>
      </c>
      <c r="E23" s="42">
        <v>0</v>
      </c>
      <c r="F23" s="47">
        <v>0</v>
      </c>
      <c r="G23" s="43">
        <v>1</v>
      </c>
      <c r="H23" s="48">
        <v>1</v>
      </c>
      <c r="I23" s="42">
        <v>1</v>
      </c>
      <c r="J23" s="47">
        <v>13</v>
      </c>
      <c r="K23" s="43">
        <v>1</v>
      </c>
      <c r="L23" s="48">
        <v>10</v>
      </c>
      <c r="M23" s="42">
        <v>0</v>
      </c>
      <c r="N23" s="47">
        <v>0</v>
      </c>
      <c r="O23" s="43">
        <v>0</v>
      </c>
      <c r="P23" s="48">
        <v>0</v>
      </c>
      <c r="Q23" s="42">
        <v>0</v>
      </c>
      <c r="R23" s="47">
        <v>0</v>
      </c>
      <c r="S23" s="43">
        <v>1</v>
      </c>
      <c r="T23" s="48">
        <v>1</v>
      </c>
      <c r="U23" s="42">
        <v>0</v>
      </c>
      <c r="V23" s="47">
        <v>0</v>
      </c>
      <c r="W23" s="43">
        <v>0</v>
      </c>
      <c r="X23" s="48">
        <v>0</v>
      </c>
      <c r="Y23" s="42">
        <v>0</v>
      </c>
      <c r="Z23" s="47">
        <v>0</v>
      </c>
      <c r="AA23" s="43">
        <v>0</v>
      </c>
      <c r="AB23" s="48">
        <v>0</v>
      </c>
      <c r="AC23" s="95">
        <f t="shared" si="0"/>
        <v>1</v>
      </c>
      <c r="AD23" s="96">
        <f t="shared" si="1"/>
        <v>13</v>
      </c>
      <c r="AE23" s="97">
        <f t="shared" si="2"/>
        <v>3</v>
      </c>
      <c r="AF23" s="98">
        <f t="shared" si="3"/>
        <v>12</v>
      </c>
      <c r="AG23" s="54" t="s">
        <v>30</v>
      </c>
      <c r="AH23" s="102">
        <v>31</v>
      </c>
    </row>
    <row r="24" spans="1:35" ht="18.75" customHeight="1" x14ac:dyDescent="0.2">
      <c r="A24" s="101">
        <v>14</v>
      </c>
      <c r="B24" s="211" t="s">
        <v>80</v>
      </c>
      <c r="C24" s="220">
        <v>2003</v>
      </c>
      <c r="D24" s="214" t="s">
        <v>62</v>
      </c>
      <c r="E24" s="42">
        <v>0</v>
      </c>
      <c r="F24" s="47">
        <v>0</v>
      </c>
      <c r="G24" s="43">
        <v>1</v>
      </c>
      <c r="H24" s="48">
        <v>3</v>
      </c>
      <c r="I24" s="42">
        <v>0</v>
      </c>
      <c r="J24" s="47">
        <v>0</v>
      </c>
      <c r="K24" s="43">
        <v>0</v>
      </c>
      <c r="L24" s="48">
        <v>0</v>
      </c>
      <c r="M24" s="42">
        <v>0</v>
      </c>
      <c r="N24" s="47">
        <v>0</v>
      </c>
      <c r="O24" s="43">
        <v>0</v>
      </c>
      <c r="P24" s="48">
        <v>0</v>
      </c>
      <c r="Q24" s="42">
        <v>0</v>
      </c>
      <c r="R24" s="47">
        <v>0</v>
      </c>
      <c r="S24" s="43">
        <v>0</v>
      </c>
      <c r="T24" s="48">
        <v>0</v>
      </c>
      <c r="U24" s="42">
        <v>0</v>
      </c>
      <c r="V24" s="47">
        <v>0</v>
      </c>
      <c r="W24" s="43">
        <v>0</v>
      </c>
      <c r="X24" s="48">
        <v>0</v>
      </c>
      <c r="Y24" s="42">
        <v>0</v>
      </c>
      <c r="Z24" s="47">
        <v>0</v>
      </c>
      <c r="AA24" s="43">
        <v>0</v>
      </c>
      <c r="AB24" s="48">
        <v>0</v>
      </c>
      <c r="AC24" s="95">
        <f t="shared" si="0"/>
        <v>0</v>
      </c>
      <c r="AD24" s="96">
        <f t="shared" si="1"/>
        <v>0</v>
      </c>
      <c r="AE24" s="97">
        <f t="shared" si="2"/>
        <v>1</v>
      </c>
      <c r="AF24" s="98">
        <f t="shared" si="3"/>
        <v>3</v>
      </c>
      <c r="AG24" s="54" t="s">
        <v>31</v>
      </c>
      <c r="AH24" s="102">
        <v>28</v>
      </c>
    </row>
    <row r="25" spans="1:35" ht="15" x14ac:dyDescent="0.2">
      <c r="A25" s="101">
        <v>15</v>
      </c>
      <c r="B25" s="211" t="s">
        <v>73</v>
      </c>
      <c r="C25" s="220">
        <v>2003</v>
      </c>
      <c r="D25" s="214" t="s">
        <v>62</v>
      </c>
      <c r="E25" s="42">
        <v>0</v>
      </c>
      <c r="F25" s="47">
        <v>0</v>
      </c>
      <c r="G25" s="43">
        <v>0</v>
      </c>
      <c r="H25" s="48">
        <v>0</v>
      </c>
      <c r="I25" s="42">
        <v>0</v>
      </c>
      <c r="J25" s="47">
        <v>0</v>
      </c>
      <c r="K25" s="43">
        <v>0</v>
      </c>
      <c r="L25" s="48">
        <v>0</v>
      </c>
      <c r="M25" s="42">
        <v>0</v>
      </c>
      <c r="N25" s="47">
        <v>0</v>
      </c>
      <c r="O25" s="43">
        <v>0</v>
      </c>
      <c r="P25" s="48">
        <v>0</v>
      </c>
      <c r="Q25" s="42">
        <v>0</v>
      </c>
      <c r="R25" s="47">
        <v>0</v>
      </c>
      <c r="S25" s="43">
        <v>0</v>
      </c>
      <c r="T25" s="48">
        <v>0</v>
      </c>
      <c r="U25" s="42">
        <v>0</v>
      </c>
      <c r="V25" s="47">
        <v>0</v>
      </c>
      <c r="W25" s="43">
        <v>0</v>
      </c>
      <c r="X25" s="48">
        <v>0</v>
      </c>
      <c r="Y25" s="42">
        <v>0</v>
      </c>
      <c r="Z25" s="47">
        <v>0</v>
      </c>
      <c r="AA25" s="43">
        <v>0</v>
      </c>
      <c r="AB25" s="48">
        <v>0</v>
      </c>
      <c r="AC25" s="95">
        <f t="shared" si="0"/>
        <v>0</v>
      </c>
      <c r="AD25" s="96">
        <f t="shared" si="1"/>
        <v>0</v>
      </c>
      <c r="AE25" s="97">
        <f t="shared" si="2"/>
        <v>0</v>
      </c>
      <c r="AF25" s="98">
        <f t="shared" si="3"/>
        <v>0</v>
      </c>
      <c r="AG25" s="54" t="s">
        <v>32</v>
      </c>
      <c r="AH25" s="102">
        <v>0</v>
      </c>
    </row>
    <row r="26" spans="1:35" ht="15.75" customHeight="1" thickBot="1" x14ac:dyDescent="0.25">
      <c r="A26" s="129">
        <v>16</v>
      </c>
      <c r="B26" s="212" t="s">
        <v>85</v>
      </c>
      <c r="C26" s="221">
        <v>2003</v>
      </c>
      <c r="D26" s="234" t="s">
        <v>38</v>
      </c>
      <c r="E26" s="67">
        <v>0</v>
      </c>
      <c r="F26" s="64">
        <v>0</v>
      </c>
      <c r="G26" s="65">
        <v>0</v>
      </c>
      <c r="H26" s="66">
        <v>0</v>
      </c>
      <c r="I26" s="67">
        <v>0</v>
      </c>
      <c r="J26" s="64">
        <v>0</v>
      </c>
      <c r="K26" s="65">
        <v>0</v>
      </c>
      <c r="L26" s="66">
        <v>0</v>
      </c>
      <c r="M26" s="67">
        <v>0</v>
      </c>
      <c r="N26" s="64">
        <v>0</v>
      </c>
      <c r="O26" s="65">
        <v>0</v>
      </c>
      <c r="P26" s="66">
        <v>0</v>
      </c>
      <c r="Q26" s="67">
        <v>0</v>
      </c>
      <c r="R26" s="64">
        <v>0</v>
      </c>
      <c r="S26" s="65">
        <v>0</v>
      </c>
      <c r="T26" s="66">
        <v>0</v>
      </c>
      <c r="U26" s="67">
        <v>0</v>
      </c>
      <c r="V26" s="64">
        <v>0</v>
      </c>
      <c r="W26" s="65">
        <v>0</v>
      </c>
      <c r="X26" s="66">
        <v>0</v>
      </c>
      <c r="Y26" s="67">
        <v>0</v>
      </c>
      <c r="Z26" s="64">
        <v>0</v>
      </c>
      <c r="AA26" s="65">
        <v>0</v>
      </c>
      <c r="AB26" s="66">
        <v>0</v>
      </c>
      <c r="AC26" s="103">
        <f t="shared" si="0"/>
        <v>0</v>
      </c>
      <c r="AD26" s="104">
        <f t="shared" si="1"/>
        <v>0</v>
      </c>
      <c r="AE26" s="105">
        <f t="shared" si="2"/>
        <v>0</v>
      </c>
      <c r="AF26" s="106">
        <f t="shared" si="3"/>
        <v>0</v>
      </c>
      <c r="AG26" s="70" t="s">
        <v>32</v>
      </c>
      <c r="AH26" s="140">
        <v>0</v>
      </c>
    </row>
    <row r="27" spans="1:35" x14ac:dyDescent="0.2">
      <c r="A27" s="6"/>
      <c r="B27" s="135"/>
      <c r="C27" s="135"/>
      <c r="D27" s="135"/>
      <c r="E27" s="6"/>
    </row>
    <row r="28" spans="1:35" hidden="1" x14ac:dyDescent="0.2">
      <c r="A28" s="6"/>
      <c r="B28" s="135"/>
      <c r="C28" s="135"/>
      <c r="D28" s="135"/>
      <c r="E28" s="6"/>
    </row>
    <row r="29" spans="1:35" hidden="1" x14ac:dyDescent="0.2">
      <c r="A29" s="6"/>
      <c r="B29" s="135"/>
      <c r="C29" s="135"/>
      <c r="D29" s="135"/>
      <c r="E29" s="6"/>
    </row>
    <row r="30" spans="1:35" ht="15.75" thickBot="1" x14ac:dyDescent="0.3">
      <c r="A30" s="6"/>
      <c r="B30" s="136"/>
      <c r="C30" s="136"/>
      <c r="D30" s="136"/>
      <c r="E30" s="11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6"/>
      <c r="AH30" s="6"/>
    </row>
    <row r="31" spans="1:35" ht="12" thickBot="1" x14ac:dyDescent="0.25">
      <c r="A31" s="6"/>
      <c r="B31" s="133"/>
      <c r="C31" s="134"/>
      <c r="D31" s="137"/>
      <c r="E31" s="369" t="s">
        <v>12</v>
      </c>
      <c r="F31" s="370"/>
      <c r="G31" s="370"/>
      <c r="H31" s="371"/>
      <c r="I31" s="369" t="s">
        <v>13</v>
      </c>
      <c r="J31" s="370"/>
      <c r="K31" s="370"/>
      <c r="L31" s="371"/>
      <c r="M31" s="369" t="s">
        <v>14</v>
      </c>
      <c r="N31" s="370"/>
      <c r="O31" s="370"/>
      <c r="P31" s="371"/>
      <c r="Q31" s="369" t="s">
        <v>15</v>
      </c>
      <c r="R31" s="370"/>
      <c r="S31" s="370"/>
      <c r="T31" s="371"/>
      <c r="U31" s="369" t="s">
        <v>16</v>
      </c>
      <c r="V31" s="370"/>
      <c r="W31" s="370"/>
      <c r="X31" s="371"/>
      <c r="Y31" s="369" t="s">
        <v>41</v>
      </c>
      <c r="Z31" s="370"/>
      <c r="AA31" s="370"/>
      <c r="AB31" s="371"/>
      <c r="AC31" s="362" t="s">
        <v>3</v>
      </c>
      <c r="AD31" s="363"/>
      <c r="AE31" s="363"/>
      <c r="AF31" s="364"/>
      <c r="AG31" s="6"/>
      <c r="AH31" s="6"/>
    </row>
    <row r="32" spans="1:35" ht="12" thickBot="1" x14ac:dyDescent="0.25">
      <c r="A32" s="303" t="s">
        <v>1</v>
      </c>
      <c r="B32" s="304" t="s">
        <v>8</v>
      </c>
      <c r="C32" s="303" t="s">
        <v>17</v>
      </c>
      <c r="D32" s="149" t="s">
        <v>0</v>
      </c>
      <c r="E32" s="150" t="s">
        <v>18</v>
      </c>
      <c r="F32" s="146" t="s">
        <v>19</v>
      </c>
      <c r="G32" s="146" t="s">
        <v>20</v>
      </c>
      <c r="H32" s="147" t="s">
        <v>19</v>
      </c>
      <c r="I32" s="145" t="s">
        <v>18</v>
      </c>
      <c r="J32" s="146" t="s">
        <v>19</v>
      </c>
      <c r="K32" s="146" t="s">
        <v>20</v>
      </c>
      <c r="L32" s="147" t="s">
        <v>19</v>
      </c>
      <c r="M32" s="145" t="s">
        <v>18</v>
      </c>
      <c r="N32" s="146" t="s">
        <v>19</v>
      </c>
      <c r="O32" s="146" t="s">
        <v>20</v>
      </c>
      <c r="P32" s="147" t="s">
        <v>19</v>
      </c>
      <c r="Q32" s="145" t="s">
        <v>18</v>
      </c>
      <c r="R32" s="146" t="s">
        <v>19</v>
      </c>
      <c r="S32" s="146" t="s">
        <v>20</v>
      </c>
      <c r="T32" s="147" t="s">
        <v>19</v>
      </c>
      <c r="U32" s="145" t="s">
        <v>18</v>
      </c>
      <c r="V32" s="146" t="s">
        <v>19</v>
      </c>
      <c r="W32" s="146" t="s">
        <v>20</v>
      </c>
      <c r="X32" s="147" t="s">
        <v>19</v>
      </c>
      <c r="Y32" s="145" t="s">
        <v>18</v>
      </c>
      <c r="Z32" s="146" t="s">
        <v>19</v>
      </c>
      <c r="AA32" s="146" t="s">
        <v>20</v>
      </c>
      <c r="AB32" s="147" t="s">
        <v>19</v>
      </c>
      <c r="AC32" s="148" t="s">
        <v>18</v>
      </c>
      <c r="AD32" s="146" t="s">
        <v>19</v>
      </c>
      <c r="AE32" s="148" t="s">
        <v>20</v>
      </c>
      <c r="AF32" s="147" t="s">
        <v>19</v>
      </c>
      <c r="AG32" s="157" t="s">
        <v>2</v>
      </c>
      <c r="AH32" s="149" t="s">
        <v>21</v>
      </c>
      <c r="AI32" s="81"/>
    </row>
    <row r="33" spans="1:34" ht="13.5" customHeight="1" x14ac:dyDescent="0.2">
      <c r="A33" s="305">
        <v>1</v>
      </c>
      <c r="B33" s="306" t="s">
        <v>67</v>
      </c>
      <c r="C33" s="307">
        <v>2002</v>
      </c>
      <c r="D33" s="308" t="s">
        <v>62</v>
      </c>
      <c r="E33" s="29">
        <v>1</v>
      </c>
      <c r="F33" s="32">
        <v>1</v>
      </c>
      <c r="G33" s="30">
        <v>1</v>
      </c>
      <c r="H33" s="33">
        <v>1</v>
      </c>
      <c r="I33" s="29">
        <v>1</v>
      </c>
      <c r="J33" s="32">
        <v>2</v>
      </c>
      <c r="K33" s="30">
        <v>1</v>
      </c>
      <c r="L33" s="33">
        <v>1</v>
      </c>
      <c r="M33" s="29">
        <v>1</v>
      </c>
      <c r="N33" s="32">
        <v>2</v>
      </c>
      <c r="O33" s="30">
        <v>1</v>
      </c>
      <c r="P33" s="33">
        <v>1</v>
      </c>
      <c r="Q33" s="29">
        <v>1</v>
      </c>
      <c r="R33" s="32">
        <v>2</v>
      </c>
      <c r="S33" s="30">
        <v>1</v>
      </c>
      <c r="T33" s="33">
        <v>2</v>
      </c>
      <c r="U33" s="29">
        <v>1</v>
      </c>
      <c r="V33" s="32">
        <v>5</v>
      </c>
      <c r="W33" s="30">
        <v>1</v>
      </c>
      <c r="X33" s="33">
        <v>3</v>
      </c>
      <c r="Y33" s="29">
        <v>0</v>
      </c>
      <c r="Z33" s="32">
        <v>0</v>
      </c>
      <c r="AA33" s="30">
        <v>0</v>
      </c>
      <c r="AB33" s="33">
        <v>0</v>
      </c>
      <c r="AC33" s="90">
        <f t="shared" ref="AC33:AF37" si="4">E33+I33+M33+Q33+U33+Y33</f>
        <v>5</v>
      </c>
      <c r="AD33" s="91">
        <f t="shared" si="4"/>
        <v>12</v>
      </c>
      <c r="AE33" s="92">
        <f t="shared" si="4"/>
        <v>5</v>
      </c>
      <c r="AF33" s="93">
        <f t="shared" si="4"/>
        <v>8</v>
      </c>
      <c r="AG33" s="309" t="s">
        <v>22</v>
      </c>
      <c r="AH33" s="315">
        <v>89</v>
      </c>
    </row>
    <row r="34" spans="1:34" ht="12.75" x14ac:dyDescent="0.2">
      <c r="A34" s="225">
        <v>2</v>
      </c>
      <c r="B34" s="224" t="s">
        <v>68</v>
      </c>
      <c r="C34" s="223">
        <v>2001</v>
      </c>
      <c r="D34" s="222" t="s">
        <v>62</v>
      </c>
      <c r="E34" s="42">
        <v>1</v>
      </c>
      <c r="F34" s="47">
        <v>1</v>
      </c>
      <c r="G34" s="43">
        <v>1</v>
      </c>
      <c r="H34" s="48">
        <v>1</v>
      </c>
      <c r="I34" s="42">
        <v>1</v>
      </c>
      <c r="J34" s="47">
        <v>2</v>
      </c>
      <c r="K34" s="43">
        <v>1</v>
      </c>
      <c r="L34" s="48">
        <v>1</v>
      </c>
      <c r="M34" s="42">
        <v>1</v>
      </c>
      <c r="N34" s="47">
        <v>1</v>
      </c>
      <c r="O34" s="43">
        <v>1</v>
      </c>
      <c r="P34" s="48">
        <v>1</v>
      </c>
      <c r="Q34" s="42">
        <v>0</v>
      </c>
      <c r="R34" s="47">
        <v>0</v>
      </c>
      <c r="S34" s="43">
        <v>1</v>
      </c>
      <c r="T34" s="48">
        <v>1</v>
      </c>
      <c r="U34" s="42">
        <v>0</v>
      </c>
      <c r="V34" s="47">
        <v>0</v>
      </c>
      <c r="W34" s="43">
        <v>1</v>
      </c>
      <c r="X34" s="48">
        <v>3</v>
      </c>
      <c r="Y34" s="42">
        <v>0</v>
      </c>
      <c r="Z34" s="47">
        <v>0</v>
      </c>
      <c r="AA34" s="43">
        <v>1</v>
      </c>
      <c r="AB34" s="48">
        <v>2</v>
      </c>
      <c r="AC34" s="95">
        <f t="shared" si="4"/>
        <v>3</v>
      </c>
      <c r="AD34" s="96">
        <f t="shared" si="4"/>
        <v>4</v>
      </c>
      <c r="AE34" s="97">
        <f t="shared" si="4"/>
        <v>6</v>
      </c>
      <c r="AF34" s="98">
        <f t="shared" si="4"/>
        <v>9</v>
      </c>
      <c r="AG34" s="158" t="s">
        <v>24</v>
      </c>
      <c r="AH34" s="139">
        <v>100</v>
      </c>
    </row>
    <row r="35" spans="1:34" ht="13.5" thickBot="1" x14ac:dyDescent="0.25">
      <c r="A35" s="226">
        <v>3</v>
      </c>
      <c r="B35" s="243" t="s">
        <v>70</v>
      </c>
      <c r="C35" s="244">
        <v>2002</v>
      </c>
      <c r="D35" s="245" t="s">
        <v>71</v>
      </c>
      <c r="E35" s="246">
        <v>1</v>
      </c>
      <c r="F35" s="247">
        <v>2</v>
      </c>
      <c r="G35" s="248">
        <v>1</v>
      </c>
      <c r="H35" s="249">
        <v>1</v>
      </c>
      <c r="I35" s="246">
        <v>1</v>
      </c>
      <c r="J35" s="247">
        <v>1</v>
      </c>
      <c r="K35" s="248">
        <v>1</v>
      </c>
      <c r="L35" s="249">
        <v>1</v>
      </c>
      <c r="M35" s="246">
        <v>0</v>
      </c>
      <c r="N35" s="247">
        <v>0</v>
      </c>
      <c r="O35" s="248">
        <v>0</v>
      </c>
      <c r="P35" s="249">
        <v>0</v>
      </c>
      <c r="Q35" s="246">
        <v>0</v>
      </c>
      <c r="R35" s="247">
        <v>0</v>
      </c>
      <c r="S35" s="248">
        <v>1</v>
      </c>
      <c r="T35" s="249">
        <v>2</v>
      </c>
      <c r="U35" s="246">
        <v>0</v>
      </c>
      <c r="V35" s="247">
        <v>0</v>
      </c>
      <c r="W35" s="248">
        <v>0</v>
      </c>
      <c r="X35" s="249">
        <v>0</v>
      </c>
      <c r="Y35" s="246">
        <v>0</v>
      </c>
      <c r="Z35" s="247">
        <v>0</v>
      </c>
      <c r="AA35" s="248">
        <v>0</v>
      </c>
      <c r="AB35" s="249">
        <v>0</v>
      </c>
      <c r="AC35" s="250">
        <f t="shared" si="4"/>
        <v>2</v>
      </c>
      <c r="AD35" s="251">
        <f t="shared" si="4"/>
        <v>3</v>
      </c>
      <c r="AE35" s="252">
        <f t="shared" si="4"/>
        <v>3</v>
      </c>
      <c r="AF35" s="253">
        <f t="shared" si="4"/>
        <v>4</v>
      </c>
      <c r="AG35" s="159" t="s">
        <v>25</v>
      </c>
      <c r="AH35" s="140"/>
    </row>
    <row r="36" spans="1:34" ht="12.75" x14ac:dyDescent="0.2">
      <c r="A36" s="228">
        <v>4</v>
      </c>
      <c r="B36" s="240" t="s">
        <v>66</v>
      </c>
      <c r="C36" s="241">
        <v>2002</v>
      </c>
      <c r="D36" s="242" t="s">
        <v>38</v>
      </c>
      <c r="E36" s="75">
        <v>0</v>
      </c>
      <c r="F36" s="72">
        <v>0</v>
      </c>
      <c r="G36" s="73">
        <v>1</v>
      </c>
      <c r="H36" s="74">
        <v>4</v>
      </c>
      <c r="I36" s="75">
        <v>0</v>
      </c>
      <c r="J36" s="72">
        <v>0</v>
      </c>
      <c r="K36" s="73">
        <v>1</v>
      </c>
      <c r="L36" s="74">
        <v>2</v>
      </c>
      <c r="M36" s="75">
        <v>0</v>
      </c>
      <c r="N36" s="72">
        <v>0</v>
      </c>
      <c r="O36" s="73">
        <v>0</v>
      </c>
      <c r="P36" s="74">
        <v>0</v>
      </c>
      <c r="Q36" s="75">
        <v>0</v>
      </c>
      <c r="R36" s="72">
        <v>0</v>
      </c>
      <c r="S36" s="73">
        <v>0</v>
      </c>
      <c r="T36" s="74">
        <v>0</v>
      </c>
      <c r="U36" s="75">
        <v>0</v>
      </c>
      <c r="V36" s="72">
        <v>0</v>
      </c>
      <c r="W36" s="73">
        <v>0</v>
      </c>
      <c r="X36" s="74">
        <v>0</v>
      </c>
      <c r="Y36" s="75">
        <v>0</v>
      </c>
      <c r="Z36" s="72">
        <v>0</v>
      </c>
      <c r="AA36" s="73">
        <v>0</v>
      </c>
      <c r="AB36" s="74">
        <v>0</v>
      </c>
      <c r="AC36" s="151">
        <f t="shared" si="4"/>
        <v>0</v>
      </c>
      <c r="AD36" s="152">
        <f t="shared" si="4"/>
        <v>0</v>
      </c>
      <c r="AE36" s="153">
        <f t="shared" si="4"/>
        <v>2</v>
      </c>
      <c r="AF36" s="154">
        <f t="shared" si="4"/>
        <v>6</v>
      </c>
      <c r="AG36" s="160" t="s">
        <v>26</v>
      </c>
      <c r="AH36" s="259">
        <v>79</v>
      </c>
    </row>
    <row r="37" spans="1:34" s="193" customFormat="1" ht="12.75" customHeight="1" thickBot="1" x14ac:dyDescent="0.25">
      <c r="A37" s="310">
        <v>5</v>
      </c>
      <c r="B37" s="311" t="s">
        <v>69</v>
      </c>
      <c r="C37" s="312">
        <v>2002</v>
      </c>
      <c r="D37" s="313" t="s">
        <v>62</v>
      </c>
      <c r="E37" s="67">
        <v>0</v>
      </c>
      <c r="F37" s="64">
        <v>0</v>
      </c>
      <c r="G37" s="65">
        <v>0</v>
      </c>
      <c r="H37" s="66">
        <v>0</v>
      </c>
      <c r="I37" s="67">
        <v>0</v>
      </c>
      <c r="J37" s="64">
        <v>0</v>
      </c>
      <c r="K37" s="65">
        <v>0</v>
      </c>
      <c r="L37" s="66">
        <v>0</v>
      </c>
      <c r="M37" s="67">
        <v>0</v>
      </c>
      <c r="N37" s="64">
        <v>0</v>
      </c>
      <c r="O37" s="65">
        <v>0</v>
      </c>
      <c r="P37" s="66">
        <v>0</v>
      </c>
      <c r="Q37" s="67">
        <v>0</v>
      </c>
      <c r="R37" s="64">
        <v>0</v>
      </c>
      <c r="S37" s="65">
        <v>0</v>
      </c>
      <c r="T37" s="66">
        <v>0</v>
      </c>
      <c r="U37" s="67">
        <v>0</v>
      </c>
      <c r="V37" s="64">
        <v>0</v>
      </c>
      <c r="W37" s="65">
        <v>0</v>
      </c>
      <c r="X37" s="66">
        <v>0</v>
      </c>
      <c r="Y37" s="67">
        <v>0</v>
      </c>
      <c r="Z37" s="64">
        <v>0</v>
      </c>
      <c r="AA37" s="65">
        <v>0</v>
      </c>
      <c r="AB37" s="66">
        <v>0</v>
      </c>
      <c r="AC37" s="103">
        <f t="shared" si="4"/>
        <v>0</v>
      </c>
      <c r="AD37" s="104">
        <f t="shared" si="4"/>
        <v>0</v>
      </c>
      <c r="AE37" s="105">
        <f t="shared" si="4"/>
        <v>0</v>
      </c>
      <c r="AF37" s="106">
        <f t="shared" si="4"/>
        <v>0</v>
      </c>
      <c r="AG37" s="314" t="s">
        <v>27</v>
      </c>
      <c r="AH37" s="316">
        <v>0</v>
      </c>
    </row>
  </sheetData>
  <sortState ref="B33:AF37">
    <sortCondition descending="1" ref="AC33:AC37"/>
    <sortCondition ref="AD33:AD37"/>
    <sortCondition descending="1" ref="AE33:AE37"/>
    <sortCondition ref="AF33:AF37"/>
  </sortState>
  <mergeCells count="14">
    <mergeCell ref="AC31:AF31"/>
    <mergeCell ref="U9:X9"/>
    <mergeCell ref="Y9:AB9"/>
    <mergeCell ref="Y31:AB31"/>
    <mergeCell ref="E31:H31"/>
    <mergeCell ref="I31:L31"/>
    <mergeCell ref="M31:P31"/>
    <mergeCell ref="Q31:T31"/>
    <mergeCell ref="U31:X31"/>
    <mergeCell ref="E9:H9"/>
    <mergeCell ref="I9:L9"/>
    <mergeCell ref="M9:P9"/>
    <mergeCell ref="Q9:T9"/>
    <mergeCell ref="AC9:AF9"/>
  </mergeCells>
  <pageMargins left="0.25" right="0.25" top="0.75" bottom="0.75" header="0.3" footer="0.3"/>
  <pageSetup scale="71" orientation="landscape" horizontalDpi="4294967293" verticalDpi="4294967293" r:id="rId1"/>
  <colBreaks count="1" manualBreakCount="1">
    <brk id="34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29"/>
  <sheetViews>
    <sheetView tabSelected="1" zoomScale="73" zoomScaleNormal="73" workbookViewId="0">
      <selection activeCell="E42" sqref="E42"/>
    </sheetView>
  </sheetViews>
  <sheetFormatPr defaultRowHeight="11.25" x14ac:dyDescent="0.2"/>
  <cols>
    <col min="1" max="1" width="3.85546875" style="7" customWidth="1"/>
    <col min="2" max="2" width="30" style="7" customWidth="1"/>
    <col min="3" max="3" width="14.140625" style="7" customWidth="1"/>
    <col min="4" max="4" width="19.85546875" style="7" customWidth="1"/>
    <col min="5" max="42" width="4.7109375" style="7" customWidth="1"/>
    <col min="43" max="242" width="9.140625" style="7"/>
    <col min="243" max="243" width="3.85546875" style="7" customWidth="1"/>
    <col min="244" max="244" width="16" style="7" customWidth="1"/>
    <col min="245" max="245" width="22.5703125" style="7" customWidth="1"/>
    <col min="246" max="246" width="10.7109375" style="7" customWidth="1"/>
    <col min="247" max="247" width="19.7109375" style="7" customWidth="1"/>
    <col min="248" max="267" width="0" style="7" hidden="1" customWidth="1"/>
    <col min="268" max="298" width="4.7109375" style="7" customWidth="1"/>
    <col min="299" max="498" width="9.140625" style="7"/>
    <col min="499" max="499" width="3.85546875" style="7" customWidth="1"/>
    <col min="500" max="500" width="16" style="7" customWidth="1"/>
    <col min="501" max="501" width="22.5703125" style="7" customWidth="1"/>
    <col min="502" max="502" width="10.7109375" style="7" customWidth="1"/>
    <col min="503" max="503" width="19.7109375" style="7" customWidth="1"/>
    <col min="504" max="523" width="0" style="7" hidden="1" customWidth="1"/>
    <col min="524" max="554" width="4.7109375" style="7" customWidth="1"/>
    <col min="555" max="754" width="9.140625" style="7"/>
    <col min="755" max="755" width="3.85546875" style="7" customWidth="1"/>
    <col min="756" max="756" width="16" style="7" customWidth="1"/>
    <col min="757" max="757" width="22.5703125" style="7" customWidth="1"/>
    <col min="758" max="758" width="10.7109375" style="7" customWidth="1"/>
    <col min="759" max="759" width="19.7109375" style="7" customWidth="1"/>
    <col min="760" max="779" width="0" style="7" hidden="1" customWidth="1"/>
    <col min="780" max="810" width="4.7109375" style="7" customWidth="1"/>
    <col min="811" max="1010" width="9.140625" style="7"/>
    <col min="1011" max="1011" width="3.85546875" style="7" customWidth="1"/>
    <col min="1012" max="1012" width="16" style="7" customWidth="1"/>
    <col min="1013" max="1013" width="22.5703125" style="7" customWidth="1"/>
    <col min="1014" max="1014" width="10.7109375" style="7" customWidth="1"/>
    <col min="1015" max="1015" width="19.7109375" style="7" customWidth="1"/>
    <col min="1016" max="1035" width="0" style="7" hidden="1" customWidth="1"/>
    <col min="1036" max="1066" width="4.7109375" style="7" customWidth="1"/>
    <col min="1067" max="1266" width="9.140625" style="7"/>
    <col min="1267" max="1267" width="3.85546875" style="7" customWidth="1"/>
    <col min="1268" max="1268" width="16" style="7" customWidth="1"/>
    <col min="1269" max="1269" width="22.5703125" style="7" customWidth="1"/>
    <col min="1270" max="1270" width="10.7109375" style="7" customWidth="1"/>
    <col min="1271" max="1271" width="19.7109375" style="7" customWidth="1"/>
    <col min="1272" max="1291" width="0" style="7" hidden="1" customWidth="1"/>
    <col min="1292" max="1322" width="4.7109375" style="7" customWidth="1"/>
    <col min="1323" max="1522" width="9.140625" style="7"/>
    <col min="1523" max="1523" width="3.85546875" style="7" customWidth="1"/>
    <col min="1524" max="1524" width="16" style="7" customWidth="1"/>
    <col min="1525" max="1525" width="22.5703125" style="7" customWidth="1"/>
    <col min="1526" max="1526" width="10.7109375" style="7" customWidth="1"/>
    <col min="1527" max="1527" width="19.7109375" style="7" customWidth="1"/>
    <col min="1528" max="1547" width="0" style="7" hidden="1" customWidth="1"/>
    <col min="1548" max="1578" width="4.7109375" style="7" customWidth="1"/>
    <col min="1579" max="1778" width="9.140625" style="7"/>
    <col min="1779" max="1779" width="3.85546875" style="7" customWidth="1"/>
    <col min="1780" max="1780" width="16" style="7" customWidth="1"/>
    <col min="1781" max="1781" width="22.5703125" style="7" customWidth="1"/>
    <col min="1782" max="1782" width="10.7109375" style="7" customWidth="1"/>
    <col min="1783" max="1783" width="19.7109375" style="7" customWidth="1"/>
    <col min="1784" max="1803" width="0" style="7" hidden="1" customWidth="1"/>
    <col min="1804" max="1834" width="4.7109375" style="7" customWidth="1"/>
    <col min="1835" max="2034" width="9.140625" style="7"/>
    <col min="2035" max="2035" width="3.85546875" style="7" customWidth="1"/>
    <col min="2036" max="2036" width="16" style="7" customWidth="1"/>
    <col min="2037" max="2037" width="22.5703125" style="7" customWidth="1"/>
    <col min="2038" max="2038" width="10.7109375" style="7" customWidth="1"/>
    <col min="2039" max="2039" width="19.7109375" style="7" customWidth="1"/>
    <col min="2040" max="2059" width="0" style="7" hidden="1" customWidth="1"/>
    <col min="2060" max="2090" width="4.7109375" style="7" customWidth="1"/>
    <col min="2091" max="2290" width="9.140625" style="7"/>
    <col min="2291" max="2291" width="3.85546875" style="7" customWidth="1"/>
    <col min="2292" max="2292" width="16" style="7" customWidth="1"/>
    <col min="2293" max="2293" width="22.5703125" style="7" customWidth="1"/>
    <col min="2294" max="2294" width="10.7109375" style="7" customWidth="1"/>
    <col min="2295" max="2295" width="19.7109375" style="7" customWidth="1"/>
    <col min="2296" max="2315" width="0" style="7" hidden="1" customWidth="1"/>
    <col min="2316" max="2346" width="4.7109375" style="7" customWidth="1"/>
    <col min="2347" max="2546" width="9.140625" style="7"/>
    <col min="2547" max="2547" width="3.85546875" style="7" customWidth="1"/>
    <col min="2548" max="2548" width="16" style="7" customWidth="1"/>
    <col min="2549" max="2549" width="22.5703125" style="7" customWidth="1"/>
    <col min="2550" max="2550" width="10.7109375" style="7" customWidth="1"/>
    <col min="2551" max="2551" width="19.7109375" style="7" customWidth="1"/>
    <col min="2552" max="2571" width="0" style="7" hidden="1" customWidth="1"/>
    <col min="2572" max="2602" width="4.7109375" style="7" customWidth="1"/>
    <col min="2603" max="2802" width="9.140625" style="7"/>
    <col min="2803" max="2803" width="3.85546875" style="7" customWidth="1"/>
    <col min="2804" max="2804" width="16" style="7" customWidth="1"/>
    <col min="2805" max="2805" width="22.5703125" style="7" customWidth="1"/>
    <col min="2806" max="2806" width="10.7109375" style="7" customWidth="1"/>
    <col min="2807" max="2807" width="19.7109375" style="7" customWidth="1"/>
    <col min="2808" max="2827" width="0" style="7" hidden="1" customWidth="1"/>
    <col min="2828" max="2858" width="4.7109375" style="7" customWidth="1"/>
    <col min="2859" max="3058" width="9.140625" style="7"/>
    <col min="3059" max="3059" width="3.85546875" style="7" customWidth="1"/>
    <col min="3060" max="3060" width="16" style="7" customWidth="1"/>
    <col min="3061" max="3061" width="22.5703125" style="7" customWidth="1"/>
    <col min="3062" max="3062" width="10.7109375" style="7" customWidth="1"/>
    <col min="3063" max="3063" width="19.7109375" style="7" customWidth="1"/>
    <col min="3064" max="3083" width="0" style="7" hidden="1" customWidth="1"/>
    <col min="3084" max="3114" width="4.7109375" style="7" customWidth="1"/>
    <col min="3115" max="3314" width="9.140625" style="7"/>
    <col min="3315" max="3315" width="3.85546875" style="7" customWidth="1"/>
    <col min="3316" max="3316" width="16" style="7" customWidth="1"/>
    <col min="3317" max="3317" width="22.5703125" style="7" customWidth="1"/>
    <col min="3318" max="3318" width="10.7109375" style="7" customWidth="1"/>
    <col min="3319" max="3319" width="19.7109375" style="7" customWidth="1"/>
    <col min="3320" max="3339" width="0" style="7" hidden="1" customWidth="1"/>
    <col min="3340" max="3370" width="4.7109375" style="7" customWidth="1"/>
    <col min="3371" max="3570" width="9.140625" style="7"/>
    <col min="3571" max="3571" width="3.85546875" style="7" customWidth="1"/>
    <col min="3572" max="3572" width="16" style="7" customWidth="1"/>
    <col min="3573" max="3573" width="22.5703125" style="7" customWidth="1"/>
    <col min="3574" max="3574" width="10.7109375" style="7" customWidth="1"/>
    <col min="3575" max="3575" width="19.7109375" style="7" customWidth="1"/>
    <col min="3576" max="3595" width="0" style="7" hidden="1" customWidth="1"/>
    <col min="3596" max="3626" width="4.7109375" style="7" customWidth="1"/>
    <col min="3627" max="3826" width="9.140625" style="7"/>
    <col min="3827" max="3827" width="3.85546875" style="7" customWidth="1"/>
    <col min="3828" max="3828" width="16" style="7" customWidth="1"/>
    <col min="3829" max="3829" width="22.5703125" style="7" customWidth="1"/>
    <col min="3830" max="3830" width="10.7109375" style="7" customWidth="1"/>
    <col min="3831" max="3831" width="19.7109375" style="7" customWidth="1"/>
    <col min="3832" max="3851" width="0" style="7" hidden="1" customWidth="1"/>
    <col min="3852" max="3882" width="4.7109375" style="7" customWidth="1"/>
    <col min="3883" max="4082" width="9.140625" style="7"/>
    <col min="4083" max="4083" width="3.85546875" style="7" customWidth="1"/>
    <col min="4084" max="4084" width="16" style="7" customWidth="1"/>
    <col min="4085" max="4085" width="22.5703125" style="7" customWidth="1"/>
    <col min="4086" max="4086" width="10.7109375" style="7" customWidth="1"/>
    <col min="4087" max="4087" width="19.7109375" style="7" customWidth="1"/>
    <col min="4088" max="4107" width="0" style="7" hidden="1" customWidth="1"/>
    <col min="4108" max="4138" width="4.7109375" style="7" customWidth="1"/>
    <col min="4139" max="4338" width="9.140625" style="7"/>
    <col min="4339" max="4339" width="3.85546875" style="7" customWidth="1"/>
    <col min="4340" max="4340" width="16" style="7" customWidth="1"/>
    <col min="4341" max="4341" width="22.5703125" style="7" customWidth="1"/>
    <col min="4342" max="4342" width="10.7109375" style="7" customWidth="1"/>
    <col min="4343" max="4343" width="19.7109375" style="7" customWidth="1"/>
    <col min="4344" max="4363" width="0" style="7" hidden="1" customWidth="1"/>
    <col min="4364" max="4394" width="4.7109375" style="7" customWidth="1"/>
    <col min="4395" max="4594" width="9.140625" style="7"/>
    <col min="4595" max="4595" width="3.85546875" style="7" customWidth="1"/>
    <col min="4596" max="4596" width="16" style="7" customWidth="1"/>
    <col min="4597" max="4597" width="22.5703125" style="7" customWidth="1"/>
    <col min="4598" max="4598" width="10.7109375" style="7" customWidth="1"/>
    <col min="4599" max="4599" width="19.7109375" style="7" customWidth="1"/>
    <col min="4600" max="4619" width="0" style="7" hidden="1" customWidth="1"/>
    <col min="4620" max="4650" width="4.7109375" style="7" customWidth="1"/>
    <col min="4651" max="4850" width="9.140625" style="7"/>
    <col min="4851" max="4851" width="3.85546875" style="7" customWidth="1"/>
    <col min="4852" max="4852" width="16" style="7" customWidth="1"/>
    <col min="4853" max="4853" width="22.5703125" style="7" customWidth="1"/>
    <col min="4854" max="4854" width="10.7109375" style="7" customWidth="1"/>
    <col min="4855" max="4855" width="19.7109375" style="7" customWidth="1"/>
    <col min="4856" max="4875" width="0" style="7" hidden="1" customWidth="1"/>
    <col min="4876" max="4906" width="4.7109375" style="7" customWidth="1"/>
    <col min="4907" max="5106" width="9.140625" style="7"/>
    <col min="5107" max="5107" width="3.85546875" style="7" customWidth="1"/>
    <col min="5108" max="5108" width="16" style="7" customWidth="1"/>
    <col min="5109" max="5109" width="22.5703125" style="7" customWidth="1"/>
    <col min="5110" max="5110" width="10.7109375" style="7" customWidth="1"/>
    <col min="5111" max="5111" width="19.7109375" style="7" customWidth="1"/>
    <col min="5112" max="5131" width="0" style="7" hidden="1" customWidth="1"/>
    <col min="5132" max="5162" width="4.7109375" style="7" customWidth="1"/>
    <col min="5163" max="5362" width="9.140625" style="7"/>
    <col min="5363" max="5363" width="3.85546875" style="7" customWidth="1"/>
    <col min="5364" max="5364" width="16" style="7" customWidth="1"/>
    <col min="5365" max="5365" width="22.5703125" style="7" customWidth="1"/>
    <col min="5366" max="5366" width="10.7109375" style="7" customWidth="1"/>
    <col min="5367" max="5367" width="19.7109375" style="7" customWidth="1"/>
    <col min="5368" max="5387" width="0" style="7" hidden="1" customWidth="1"/>
    <col min="5388" max="5418" width="4.7109375" style="7" customWidth="1"/>
    <col min="5419" max="5618" width="9.140625" style="7"/>
    <col min="5619" max="5619" width="3.85546875" style="7" customWidth="1"/>
    <col min="5620" max="5620" width="16" style="7" customWidth="1"/>
    <col min="5621" max="5621" width="22.5703125" style="7" customWidth="1"/>
    <col min="5622" max="5622" width="10.7109375" style="7" customWidth="1"/>
    <col min="5623" max="5623" width="19.7109375" style="7" customWidth="1"/>
    <col min="5624" max="5643" width="0" style="7" hidden="1" customWidth="1"/>
    <col min="5644" max="5674" width="4.7109375" style="7" customWidth="1"/>
    <col min="5675" max="5874" width="9.140625" style="7"/>
    <col min="5875" max="5875" width="3.85546875" style="7" customWidth="1"/>
    <col min="5876" max="5876" width="16" style="7" customWidth="1"/>
    <col min="5877" max="5877" width="22.5703125" style="7" customWidth="1"/>
    <col min="5878" max="5878" width="10.7109375" style="7" customWidth="1"/>
    <col min="5879" max="5879" width="19.7109375" style="7" customWidth="1"/>
    <col min="5880" max="5899" width="0" style="7" hidden="1" customWidth="1"/>
    <col min="5900" max="5930" width="4.7109375" style="7" customWidth="1"/>
    <col min="5931" max="6130" width="9.140625" style="7"/>
    <col min="6131" max="6131" width="3.85546875" style="7" customWidth="1"/>
    <col min="6132" max="6132" width="16" style="7" customWidth="1"/>
    <col min="6133" max="6133" width="22.5703125" style="7" customWidth="1"/>
    <col min="6134" max="6134" width="10.7109375" style="7" customWidth="1"/>
    <col min="6135" max="6135" width="19.7109375" style="7" customWidth="1"/>
    <col min="6136" max="6155" width="0" style="7" hidden="1" customWidth="1"/>
    <col min="6156" max="6186" width="4.7109375" style="7" customWidth="1"/>
    <col min="6187" max="6386" width="9.140625" style="7"/>
    <col min="6387" max="6387" width="3.85546875" style="7" customWidth="1"/>
    <col min="6388" max="6388" width="16" style="7" customWidth="1"/>
    <col min="6389" max="6389" width="22.5703125" style="7" customWidth="1"/>
    <col min="6390" max="6390" width="10.7109375" style="7" customWidth="1"/>
    <col min="6391" max="6391" width="19.7109375" style="7" customWidth="1"/>
    <col min="6392" max="6411" width="0" style="7" hidden="1" customWidth="1"/>
    <col min="6412" max="6442" width="4.7109375" style="7" customWidth="1"/>
    <col min="6443" max="6642" width="9.140625" style="7"/>
    <col min="6643" max="6643" width="3.85546875" style="7" customWidth="1"/>
    <col min="6644" max="6644" width="16" style="7" customWidth="1"/>
    <col min="6645" max="6645" width="22.5703125" style="7" customWidth="1"/>
    <col min="6646" max="6646" width="10.7109375" style="7" customWidth="1"/>
    <col min="6647" max="6647" width="19.7109375" style="7" customWidth="1"/>
    <col min="6648" max="6667" width="0" style="7" hidden="1" customWidth="1"/>
    <col min="6668" max="6698" width="4.7109375" style="7" customWidth="1"/>
    <col min="6699" max="6898" width="9.140625" style="7"/>
    <col min="6899" max="6899" width="3.85546875" style="7" customWidth="1"/>
    <col min="6900" max="6900" width="16" style="7" customWidth="1"/>
    <col min="6901" max="6901" width="22.5703125" style="7" customWidth="1"/>
    <col min="6902" max="6902" width="10.7109375" style="7" customWidth="1"/>
    <col min="6903" max="6903" width="19.7109375" style="7" customWidth="1"/>
    <col min="6904" max="6923" width="0" style="7" hidden="1" customWidth="1"/>
    <col min="6924" max="6954" width="4.7109375" style="7" customWidth="1"/>
    <col min="6955" max="7154" width="9.140625" style="7"/>
    <col min="7155" max="7155" width="3.85546875" style="7" customWidth="1"/>
    <col min="7156" max="7156" width="16" style="7" customWidth="1"/>
    <col min="7157" max="7157" width="22.5703125" style="7" customWidth="1"/>
    <col min="7158" max="7158" width="10.7109375" style="7" customWidth="1"/>
    <col min="7159" max="7159" width="19.7109375" style="7" customWidth="1"/>
    <col min="7160" max="7179" width="0" style="7" hidden="1" customWidth="1"/>
    <col min="7180" max="7210" width="4.7109375" style="7" customWidth="1"/>
    <col min="7211" max="7410" width="9.140625" style="7"/>
    <col min="7411" max="7411" width="3.85546875" style="7" customWidth="1"/>
    <col min="7412" max="7412" width="16" style="7" customWidth="1"/>
    <col min="7413" max="7413" width="22.5703125" style="7" customWidth="1"/>
    <col min="7414" max="7414" width="10.7109375" style="7" customWidth="1"/>
    <col min="7415" max="7415" width="19.7109375" style="7" customWidth="1"/>
    <col min="7416" max="7435" width="0" style="7" hidden="1" customWidth="1"/>
    <col min="7436" max="7466" width="4.7109375" style="7" customWidth="1"/>
    <col min="7467" max="7666" width="9.140625" style="7"/>
    <col min="7667" max="7667" width="3.85546875" style="7" customWidth="1"/>
    <col min="7668" max="7668" width="16" style="7" customWidth="1"/>
    <col min="7669" max="7669" width="22.5703125" style="7" customWidth="1"/>
    <col min="7670" max="7670" width="10.7109375" style="7" customWidth="1"/>
    <col min="7671" max="7671" width="19.7109375" style="7" customWidth="1"/>
    <col min="7672" max="7691" width="0" style="7" hidden="1" customWidth="1"/>
    <col min="7692" max="7722" width="4.7109375" style="7" customWidth="1"/>
    <col min="7723" max="7922" width="9.140625" style="7"/>
    <col min="7923" max="7923" width="3.85546875" style="7" customWidth="1"/>
    <col min="7924" max="7924" width="16" style="7" customWidth="1"/>
    <col min="7925" max="7925" width="22.5703125" style="7" customWidth="1"/>
    <col min="7926" max="7926" width="10.7109375" style="7" customWidth="1"/>
    <col min="7927" max="7927" width="19.7109375" style="7" customWidth="1"/>
    <col min="7928" max="7947" width="0" style="7" hidden="1" customWidth="1"/>
    <col min="7948" max="7978" width="4.7109375" style="7" customWidth="1"/>
    <col min="7979" max="8178" width="9.140625" style="7"/>
    <col min="8179" max="8179" width="3.85546875" style="7" customWidth="1"/>
    <col min="8180" max="8180" width="16" style="7" customWidth="1"/>
    <col min="8181" max="8181" width="22.5703125" style="7" customWidth="1"/>
    <col min="8182" max="8182" width="10.7109375" style="7" customWidth="1"/>
    <col min="8183" max="8183" width="19.7109375" style="7" customWidth="1"/>
    <col min="8184" max="8203" width="0" style="7" hidden="1" customWidth="1"/>
    <col min="8204" max="8234" width="4.7109375" style="7" customWidth="1"/>
    <col min="8235" max="8434" width="9.140625" style="7"/>
    <col min="8435" max="8435" width="3.85546875" style="7" customWidth="1"/>
    <col min="8436" max="8436" width="16" style="7" customWidth="1"/>
    <col min="8437" max="8437" width="22.5703125" style="7" customWidth="1"/>
    <col min="8438" max="8438" width="10.7109375" style="7" customWidth="1"/>
    <col min="8439" max="8439" width="19.7109375" style="7" customWidth="1"/>
    <col min="8440" max="8459" width="0" style="7" hidden="1" customWidth="1"/>
    <col min="8460" max="8490" width="4.7109375" style="7" customWidth="1"/>
    <col min="8491" max="8690" width="9.140625" style="7"/>
    <col min="8691" max="8691" width="3.85546875" style="7" customWidth="1"/>
    <col min="8692" max="8692" width="16" style="7" customWidth="1"/>
    <col min="8693" max="8693" width="22.5703125" style="7" customWidth="1"/>
    <col min="8694" max="8694" width="10.7109375" style="7" customWidth="1"/>
    <col min="8695" max="8695" width="19.7109375" style="7" customWidth="1"/>
    <col min="8696" max="8715" width="0" style="7" hidden="1" customWidth="1"/>
    <col min="8716" max="8746" width="4.7109375" style="7" customWidth="1"/>
    <col min="8747" max="8946" width="9.140625" style="7"/>
    <col min="8947" max="8947" width="3.85546875" style="7" customWidth="1"/>
    <col min="8948" max="8948" width="16" style="7" customWidth="1"/>
    <col min="8949" max="8949" width="22.5703125" style="7" customWidth="1"/>
    <col min="8950" max="8950" width="10.7109375" style="7" customWidth="1"/>
    <col min="8951" max="8951" width="19.7109375" style="7" customWidth="1"/>
    <col min="8952" max="8971" width="0" style="7" hidden="1" customWidth="1"/>
    <col min="8972" max="9002" width="4.7109375" style="7" customWidth="1"/>
    <col min="9003" max="9202" width="9.140625" style="7"/>
    <col min="9203" max="9203" width="3.85546875" style="7" customWidth="1"/>
    <col min="9204" max="9204" width="16" style="7" customWidth="1"/>
    <col min="9205" max="9205" width="22.5703125" style="7" customWidth="1"/>
    <col min="9206" max="9206" width="10.7109375" style="7" customWidth="1"/>
    <col min="9207" max="9207" width="19.7109375" style="7" customWidth="1"/>
    <col min="9208" max="9227" width="0" style="7" hidden="1" customWidth="1"/>
    <col min="9228" max="9258" width="4.7109375" style="7" customWidth="1"/>
    <col min="9259" max="9458" width="9.140625" style="7"/>
    <col min="9459" max="9459" width="3.85546875" style="7" customWidth="1"/>
    <col min="9460" max="9460" width="16" style="7" customWidth="1"/>
    <col min="9461" max="9461" width="22.5703125" style="7" customWidth="1"/>
    <col min="9462" max="9462" width="10.7109375" style="7" customWidth="1"/>
    <col min="9463" max="9463" width="19.7109375" style="7" customWidth="1"/>
    <col min="9464" max="9483" width="0" style="7" hidden="1" customWidth="1"/>
    <col min="9484" max="9514" width="4.7109375" style="7" customWidth="1"/>
    <col min="9515" max="9714" width="9.140625" style="7"/>
    <col min="9715" max="9715" width="3.85546875" style="7" customWidth="1"/>
    <col min="9716" max="9716" width="16" style="7" customWidth="1"/>
    <col min="9717" max="9717" width="22.5703125" style="7" customWidth="1"/>
    <col min="9718" max="9718" width="10.7109375" style="7" customWidth="1"/>
    <col min="9719" max="9719" width="19.7109375" style="7" customWidth="1"/>
    <col min="9720" max="9739" width="0" style="7" hidden="1" customWidth="1"/>
    <col min="9740" max="9770" width="4.7109375" style="7" customWidth="1"/>
    <col min="9771" max="9970" width="9.140625" style="7"/>
    <col min="9971" max="9971" width="3.85546875" style="7" customWidth="1"/>
    <col min="9972" max="9972" width="16" style="7" customWidth="1"/>
    <col min="9973" max="9973" width="22.5703125" style="7" customWidth="1"/>
    <col min="9974" max="9974" width="10.7109375" style="7" customWidth="1"/>
    <col min="9975" max="9975" width="19.7109375" style="7" customWidth="1"/>
    <col min="9976" max="9995" width="0" style="7" hidden="1" customWidth="1"/>
    <col min="9996" max="10026" width="4.7109375" style="7" customWidth="1"/>
    <col min="10027" max="10226" width="9.140625" style="7"/>
    <col min="10227" max="10227" width="3.85546875" style="7" customWidth="1"/>
    <col min="10228" max="10228" width="16" style="7" customWidth="1"/>
    <col min="10229" max="10229" width="22.5703125" style="7" customWidth="1"/>
    <col min="10230" max="10230" width="10.7109375" style="7" customWidth="1"/>
    <col min="10231" max="10231" width="19.7109375" style="7" customWidth="1"/>
    <col min="10232" max="10251" width="0" style="7" hidden="1" customWidth="1"/>
    <col min="10252" max="10282" width="4.7109375" style="7" customWidth="1"/>
    <col min="10283" max="10482" width="9.140625" style="7"/>
    <col min="10483" max="10483" width="3.85546875" style="7" customWidth="1"/>
    <col min="10484" max="10484" width="16" style="7" customWidth="1"/>
    <col min="10485" max="10485" width="22.5703125" style="7" customWidth="1"/>
    <col min="10486" max="10486" width="10.7109375" style="7" customWidth="1"/>
    <col min="10487" max="10487" width="19.7109375" style="7" customWidth="1"/>
    <col min="10488" max="10507" width="0" style="7" hidden="1" customWidth="1"/>
    <col min="10508" max="10538" width="4.7109375" style="7" customWidth="1"/>
    <col min="10539" max="10738" width="9.140625" style="7"/>
    <col min="10739" max="10739" width="3.85546875" style="7" customWidth="1"/>
    <col min="10740" max="10740" width="16" style="7" customWidth="1"/>
    <col min="10741" max="10741" width="22.5703125" style="7" customWidth="1"/>
    <col min="10742" max="10742" width="10.7109375" style="7" customWidth="1"/>
    <col min="10743" max="10743" width="19.7109375" style="7" customWidth="1"/>
    <col min="10744" max="10763" width="0" style="7" hidden="1" customWidth="1"/>
    <col min="10764" max="10794" width="4.7109375" style="7" customWidth="1"/>
    <col min="10795" max="10994" width="9.140625" style="7"/>
    <col min="10995" max="10995" width="3.85546875" style="7" customWidth="1"/>
    <col min="10996" max="10996" width="16" style="7" customWidth="1"/>
    <col min="10997" max="10997" width="22.5703125" style="7" customWidth="1"/>
    <col min="10998" max="10998" width="10.7109375" style="7" customWidth="1"/>
    <col min="10999" max="10999" width="19.7109375" style="7" customWidth="1"/>
    <col min="11000" max="11019" width="0" style="7" hidden="1" customWidth="1"/>
    <col min="11020" max="11050" width="4.7109375" style="7" customWidth="1"/>
    <col min="11051" max="11250" width="9.140625" style="7"/>
    <col min="11251" max="11251" width="3.85546875" style="7" customWidth="1"/>
    <col min="11252" max="11252" width="16" style="7" customWidth="1"/>
    <col min="11253" max="11253" width="22.5703125" style="7" customWidth="1"/>
    <col min="11254" max="11254" width="10.7109375" style="7" customWidth="1"/>
    <col min="11255" max="11255" width="19.7109375" style="7" customWidth="1"/>
    <col min="11256" max="11275" width="0" style="7" hidden="1" customWidth="1"/>
    <col min="11276" max="11306" width="4.7109375" style="7" customWidth="1"/>
    <col min="11307" max="11506" width="9.140625" style="7"/>
    <col min="11507" max="11507" width="3.85546875" style="7" customWidth="1"/>
    <col min="11508" max="11508" width="16" style="7" customWidth="1"/>
    <col min="11509" max="11509" width="22.5703125" style="7" customWidth="1"/>
    <col min="11510" max="11510" width="10.7109375" style="7" customWidth="1"/>
    <col min="11511" max="11511" width="19.7109375" style="7" customWidth="1"/>
    <col min="11512" max="11531" width="0" style="7" hidden="1" customWidth="1"/>
    <col min="11532" max="11562" width="4.7109375" style="7" customWidth="1"/>
    <col min="11563" max="11762" width="9.140625" style="7"/>
    <col min="11763" max="11763" width="3.85546875" style="7" customWidth="1"/>
    <col min="11764" max="11764" width="16" style="7" customWidth="1"/>
    <col min="11765" max="11765" width="22.5703125" style="7" customWidth="1"/>
    <col min="11766" max="11766" width="10.7109375" style="7" customWidth="1"/>
    <col min="11767" max="11767" width="19.7109375" style="7" customWidth="1"/>
    <col min="11768" max="11787" width="0" style="7" hidden="1" customWidth="1"/>
    <col min="11788" max="11818" width="4.7109375" style="7" customWidth="1"/>
    <col min="11819" max="12018" width="9.140625" style="7"/>
    <col min="12019" max="12019" width="3.85546875" style="7" customWidth="1"/>
    <col min="12020" max="12020" width="16" style="7" customWidth="1"/>
    <col min="12021" max="12021" width="22.5703125" style="7" customWidth="1"/>
    <col min="12022" max="12022" width="10.7109375" style="7" customWidth="1"/>
    <col min="12023" max="12023" width="19.7109375" style="7" customWidth="1"/>
    <col min="12024" max="12043" width="0" style="7" hidden="1" customWidth="1"/>
    <col min="12044" max="12074" width="4.7109375" style="7" customWidth="1"/>
    <col min="12075" max="12274" width="9.140625" style="7"/>
    <col min="12275" max="12275" width="3.85546875" style="7" customWidth="1"/>
    <col min="12276" max="12276" width="16" style="7" customWidth="1"/>
    <col min="12277" max="12277" width="22.5703125" style="7" customWidth="1"/>
    <col min="12278" max="12278" width="10.7109375" style="7" customWidth="1"/>
    <col min="12279" max="12279" width="19.7109375" style="7" customWidth="1"/>
    <col min="12280" max="12299" width="0" style="7" hidden="1" customWidth="1"/>
    <col min="12300" max="12330" width="4.7109375" style="7" customWidth="1"/>
    <col min="12331" max="12530" width="9.140625" style="7"/>
    <col min="12531" max="12531" width="3.85546875" style="7" customWidth="1"/>
    <col min="12532" max="12532" width="16" style="7" customWidth="1"/>
    <col min="12533" max="12533" width="22.5703125" style="7" customWidth="1"/>
    <col min="12534" max="12534" width="10.7109375" style="7" customWidth="1"/>
    <col min="12535" max="12535" width="19.7109375" style="7" customWidth="1"/>
    <col min="12536" max="12555" width="0" style="7" hidden="1" customWidth="1"/>
    <col min="12556" max="12586" width="4.7109375" style="7" customWidth="1"/>
    <col min="12587" max="12786" width="9.140625" style="7"/>
    <col min="12787" max="12787" width="3.85546875" style="7" customWidth="1"/>
    <col min="12788" max="12788" width="16" style="7" customWidth="1"/>
    <col min="12789" max="12789" width="22.5703125" style="7" customWidth="1"/>
    <col min="12790" max="12790" width="10.7109375" style="7" customWidth="1"/>
    <col min="12791" max="12791" width="19.7109375" style="7" customWidth="1"/>
    <col min="12792" max="12811" width="0" style="7" hidden="1" customWidth="1"/>
    <col min="12812" max="12842" width="4.7109375" style="7" customWidth="1"/>
    <col min="12843" max="13042" width="9.140625" style="7"/>
    <col min="13043" max="13043" width="3.85546875" style="7" customWidth="1"/>
    <col min="13044" max="13044" width="16" style="7" customWidth="1"/>
    <col min="13045" max="13045" width="22.5703125" style="7" customWidth="1"/>
    <col min="13046" max="13046" width="10.7109375" style="7" customWidth="1"/>
    <col min="13047" max="13047" width="19.7109375" style="7" customWidth="1"/>
    <col min="13048" max="13067" width="0" style="7" hidden="1" customWidth="1"/>
    <col min="13068" max="13098" width="4.7109375" style="7" customWidth="1"/>
    <col min="13099" max="13298" width="9.140625" style="7"/>
    <col min="13299" max="13299" width="3.85546875" style="7" customWidth="1"/>
    <col min="13300" max="13300" width="16" style="7" customWidth="1"/>
    <col min="13301" max="13301" width="22.5703125" style="7" customWidth="1"/>
    <col min="13302" max="13302" width="10.7109375" style="7" customWidth="1"/>
    <col min="13303" max="13303" width="19.7109375" style="7" customWidth="1"/>
    <col min="13304" max="13323" width="0" style="7" hidden="1" customWidth="1"/>
    <col min="13324" max="13354" width="4.7109375" style="7" customWidth="1"/>
    <col min="13355" max="13554" width="9.140625" style="7"/>
    <col min="13555" max="13555" width="3.85546875" style="7" customWidth="1"/>
    <col min="13556" max="13556" width="16" style="7" customWidth="1"/>
    <col min="13557" max="13557" width="22.5703125" style="7" customWidth="1"/>
    <col min="13558" max="13558" width="10.7109375" style="7" customWidth="1"/>
    <col min="13559" max="13559" width="19.7109375" style="7" customWidth="1"/>
    <col min="13560" max="13579" width="0" style="7" hidden="1" customWidth="1"/>
    <col min="13580" max="13610" width="4.7109375" style="7" customWidth="1"/>
    <col min="13611" max="13810" width="9.140625" style="7"/>
    <col min="13811" max="13811" width="3.85546875" style="7" customWidth="1"/>
    <col min="13812" max="13812" width="16" style="7" customWidth="1"/>
    <col min="13813" max="13813" width="22.5703125" style="7" customWidth="1"/>
    <col min="13814" max="13814" width="10.7109375" style="7" customWidth="1"/>
    <col min="13815" max="13815" width="19.7109375" style="7" customWidth="1"/>
    <col min="13816" max="13835" width="0" style="7" hidden="1" customWidth="1"/>
    <col min="13836" max="13866" width="4.7109375" style="7" customWidth="1"/>
    <col min="13867" max="14066" width="9.140625" style="7"/>
    <col min="14067" max="14067" width="3.85546875" style="7" customWidth="1"/>
    <col min="14068" max="14068" width="16" style="7" customWidth="1"/>
    <col min="14069" max="14069" width="22.5703125" style="7" customWidth="1"/>
    <col min="14070" max="14070" width="10.7109375" style="7" customWidth="1"/>
    <col min="14071" max="14071" width="19.7109375" style="7" customWidth="1"/>
    <col min="14072" max="14091" width="0" style="7" hidden="1" customWidth="1"/>
    <col min="14092" max="14122" width="4.7109375" style="7" customWidth="1"/>
    <col min="14123" max="14322" width="9.140625" style="7"/>
    <col min="14323" max="14323" width="3.85546875" style="7" customWidth="1"/>
    <col min="14324" max="14324" width="16" style="7" customWidth="1"/>
    <col min="14325" max="14325" width="22.5703125" style="7" customWidth="1"/>
    <col min="14326" max="14326" width="10.7109375" style="7" customWidth="1"/>
    <col min="14327" max="14327" width="19.7109375" style="7" customWidth="1"/>
    <col min="14328" max="14347" width="0" style="7" hidden="1" customWidth="1"/>
    <col min="14348" max="14378" width="4.7109375" style="7" customWidth="1"/>
    <col min="14379" max="14578" width="9.140625" style="7"/>
    <col min="14579" max="14579" width="3.85546875" style="7" customWidth="1"/>
    <col min="14580" max="14580" width="16" style="7" customWidth="1"/>
    <col min="14581" max="14581" width="22.5703125" style="7" customWidth="1"/>
    <col min="14582" max="14582" width="10.7109375" style="7" customWidth="1"/>
    <col min="14583" max="14583" width="19.7109375" style="7" customWidth="1"/>
    <col min="14584" max="14603" width="0" style="7" hidden="1" customWidth="1"/>
    <col min="14604" max="14634" width="4.7109375" style="7" customWidth="1"/>
    <col min="14635" max="14834" width="9.140625" style="7"/>
    <col min="14835" max="14835" width="3.85546875" style="7" customWidth="1"/>
    <col min="14836" max="14836" width="16" style="7" customWidth="1"/>
    <col min="14837" max="14837" width="22.5703125" style="7" customWidth="1"/>
    <col min="14838" max="14838" width="10.7109375" style="7" customWidth="1"/>
    <col min="14839" max="14839" width="19.7109375" style="7" customWidth="1"/>
    <col min="14840" max="14859" width="0" style="7" hidden="1" customWidth="1"/>
    <col min="14860" max="14890" width="4.7109375" style="7" customWidth="1"/>
    <col min="14891" max="15090" width="9.140625" style="7"/>
    <col min="15091" max="15091" width="3.85546875" style="7" customWidth="1"/>
    <col min="15092" max="15092" width="16" style="7" customWidth="1"/>
    <col min="15093" max="15093" width="22.5703125" style="7" customWidth="1"/>
    <col min="15094" max="15094" width="10.7109375" style="7" customWidth="1"/>
    <col min="15095" max="15095" width="19.7109375" style="7" customWidth="1"/>
    <col min="15096" max="15115" width="0" style="7" hidden="1" customWidth="1"/>
    <col min="15116" max="15146" width="4.7109375" style="7" customWidth="1"/>
    <col min="15147" max="15346" width="9.140625" style="7"/>
    <col min="15347" max="15347" width="3.85546875" style="7" customWidth="1"/>
    <col min="15348" max="15348" width="16" style="7" customWidth="1"/>
    <col min="15349" max="15349" width="22.5703125" style="7" customWidth="1"/>
    <col min="15350" max="15350" width="10.7109375" style="7" customWidth="1"/>
    <col min="15351" max="15351" width="19.7109375" style="7" customWidth="1"/>
    <col min="15352" max="15371" width="0" style="7" hidden="1" customWidth="1"/>
    <col min="15372" max="15402" width="4.7109375" style="7" customWidth="1"/>
    <col min="15403" max="15602" width="9.140625" style="7"/>
    <col min="15603" max="15603" width="3.85546875" style="7" customWidth="1"/>
    <col min="15604" max="15604" width="16" style="7" customWidth="1"/>
    <col min="15605" max="15605" width="22.5703125" style="7" customWidth="1"/>
    <col min="15606" max="15606" width="10.7109375" style="7" customWidth="1"/>
    <col min="15607" max="15607" width="19.7109375" style="7" customWidth="1"/>
    <col min="15608" max="15627" width="0" style="7" hidden="1" customWidth="1"/>
    <col min="15628" max="15658" width="4.7109375" style="7" customWidth="1"/>
    <col min="15659" max="15858" width="9.140625" style="7"/>
    <col min="15859" max="15859" width="3.85546875" style="7" customWidth="1"/>
    <col min="15860" max="15860" width="16" style="7" customWidth="1"/>
    <col min="15861" max="15861" width="22.5703125" style="7" customWidth="1"/>
    <col min="15862" max="15862" width="10.7109375" style="7" customWidth="1"/>
    <col min="15863" max="15863" width="19.7109375" style="7" customWidth="1"/>
    <col min="15864" max="15883" width="0" style="7" hidden="1" customWidth="1"/>
    <col min="15884" max="15914" width="4.7109375" style="7" customWidth="1"/>
    <col min="15915" max="16114" width="9.140625" style="7"/>
    <col min="16115" max="16115" width="3.85546875" style="7" customWidth="1"/>
    <col min="16116" max="16116" width="16" style="7" customWidth="1"/>
    <col min="16117" max="16117" width="22.5703125" style="7" customWidth="1"/>
    <col min="16118" max="16118" width="10.7109375" style="7" customWidth="1"/>
    <col min="16119" max="16119" width="19.7109375" style="7" customWidth="1"/>
    <col min="16120" max="16139" width="0" style="7" hidden="1" customWidth="1"/>
    <col min="16140" max="16170" width="4.7109375" style="7" customWidth="1"/>
    <col min="16171" max="16384" width="9.140625" style="7"/>
  </cols>
  <sheetData>
    <row r="1" spans="1:42" ht="15.75" x14ac:dyDescent="0.25">
      <c r="A1" s="5"/>
      <c r="B1" s="6"/>
      <c r="C1" s="6"/>
      <c r="D1" s="6"/>
      <c r="E1" s="6"/>
    </row>
    <row r="2" spans="1:42" ht="13.5" thickBot="1" x14ac:dyDescent="0.25">
      <c r="A2" s="6"/>
      <c r="B2" s="6"/>
      <c r="C2" s="163"/>
      <c r="D2" s="164"/>
      <c r="E2" s="6"/>
    </row>
    <row r="3" spans="1:42" ht="20.25" x14ac:dyDescent="0.3">
      <c r="A3" s="6"/>
      <c r="B3" s="1" t="s">
        <v>4</v>
      </c>
      <c r="C3" s="173" t="s">
        <v>45</v>
      </c>
      <c r="D3" s="165"/>
      <c r="E3" s="6"/>
    </row>
    <row r="4" spans="1:42" ht="18" x14ac:dyDescent="0.25">
      <c r="A4" s="6"/>
      <c r="B4" s="2" t="s">
        <v>5</v>
      </c>
      <c r="C4" s="172" t="s">
        <v>44</v>
      </c>
      <c r="D4" s="166"/>
      <c r="E4" s="9"/>
    </row>
    <row r="5" spans="1:42" ht="12.75" x14ac:dyDescent="0.2">
      <c r="A5" s="6"/>
      <c r="B5" s="3" t="s">
        <v>6</v>
      </c>
      <c r="C5" s="170" t="s">
        <v>46</v>
      </c>
      <c r="D5" s="166"/>
      <c r="E5" s="9"/>
    </row>
    <row r="6" spans="1:42" ht="13.5" thickBot="1" x14ac:dyDescent="0.25">
      <c r="A6" s="6"/>
      <c r="B6" s="4" t="s">
        <v>7</v>
      </c>
      <c r="C6" s="171" t="s">
        <v>47</v>
      </c>
      <c r="D6" s="8"/>
      <c r="E6" s="6"/>
    </row>
    <row r="7" spans="1:42" x14ac:dyDescent="0.2">
      <c r="A7" s="6"/>
      <c r="B7" s="10"/>
      <c r="C7" s="10"/>
      <c r="D7" s="10"/>
      <c r="E7" s="10"/>
    </row>
    <row r="8" spans="1:42" ht="15.75" thickBot="1" x14ac:dyDescent="0.3">
      <c r="A8" s="6"/>
      <c r="B8" s="10"/>
      <c r="C8" s="10"/>
      <c r="D8" s="10"/>
      <c r="E8" s="11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6"/>
      <c r="AP8" s="6"/>
    </row>
    <row r="9" spans="1:42" ht="12" thickBot="1" x14ac:dyDescent="0.25">
      <c r="A9" s="6"/>
      <c r="B9" s="201"/>
      <c r="C9" s="202"/>
      <c r="D9" s="203"/>
      <c r="E9" s="369" t="s">
        <v>12</v>
      </c>
      <c r="F9" s="370"/>
      <c r="G9" s="370"/>
      <c r="H9" s="371"/>
      <c r="I9" s="369" t="s">
        <v>13</v>
      </c>
      <c r="J9" s="370"/>
      <c r="K9" s="370"/>
      <c r="L9" s="371"/>
      <c r="M9" s="369" t="s">
        <v>14</v>
      </c>
      <c r="N9" s="370"/>
      <c r="O9" s="370"/>
      <c r="P9" s="371"/>
      <c r="Q9" s="369" t="s">
        <v>15</v>
      </c>
      <c r="R9" s="370"/>
      <c r="S9" s="370"/>
      <c r="T9" s="371"/>
      <c r="U9" s="369" t="s">
        <v>16</v>
      </c>
      <c r="V9" s="370"/>
      <c r="W9" s="370"/>
      <c r="X9" s="371"/>
      <c r="Y9" s="369" t="s">
        <v>41</v>
      </c>
      <c r="Z9" s="370"/>
      <c r="AA9" s="370"/>
      <c r="AB9" s="371"/>
      <c r="AC9" s="369" t="s">
        <v>42</v>
      </c>
      <c r="AD9" s="370"/>
      <c r="AE9" s="370"/>
      <c r="AF9" s="371"/>
      <c r="AG9" s="369" t="s">
        <v>43</v>
      </c>
      <c r="AH9" s="370"/>
      <c r="AI9" s="370"/>
      <c r="AJ9" s="371"/>
      <c r="AK9" s="372" t="s">
        <v>3</v>
      </c>
      <c r="AL9" s="363"/>
      <c r="AM9" s="363"/>
      <c r="AN9" s="364"/>
      <c r="AO9" s="15"/>
      <c r="AP9" s="6"/>
    </row>
    <row r="10" spans="1:42" ht="12" thickBot="1" x14ac:dyDescent="0.25">
      <c r="A10" s="88" t="s">
        <v>1</v>
      </c>
      <c r="B10" s="235" t="s">
        <v>8</v>
      </c>
      <c r="C10" s="229" t="s">
        <v>17</v>
      </c>
      <c r="D10" s="236" t="s">
        <v>0</v>
      </c>
      <c r="E10" s="318" t="s">
        <v>18</v>
      </c>
      <c r="F10" s="319" t="s">
        <v>19</v>
      </c>
      <c r="G10" s="320" t="s">
        <v>20</v>
      </c>
      <c r="H10" s="321" t="s">
        <v>19</v>
      </c>
      <c r="I10" s="318" t="s">
        <v>18</v>
      </c>
      <c r="J10" s="319" t="s">
        <v>19</v>
      </c>
      <c r="K10" s="320" t="s">
        <v>20</v>
      </c>
      <c r="L10" s="321" t="s">
        <v>19</v>
      </c>
      <c r="M10" s="318" t="s">
        <v>18</v>
      </c>
      <c r="N10" s="319" t="s">
        <v>19</v>
      </c>
      <c r="O10" s="320" t="s">
        <v>20</v>
      </c>
      <c r="P10" s="321" t="s">
        <v>19</v>
      </c>
      <c r="Q10" s="318" t="s">
        <v>18</v>
      </c>
      <c r="R10" s="319" t="s">
        <v>19</v>
      </c>
      <c r="S10" s="320" t="s">
        <v>20</v>
      </c>
      <c r="T10" s="321" t="s">
        <v>19</v>
      </c>
      <c r="U10" s="318" t="s">
        <v>18</v>
      </c>
      <c r="V10" s="319" t="s">
        <v>19</v>
      </c>
      <c r="W10" s="320" t="s">
        <v>20</v>
      </c>
      <c r="X10" s="321" t="s">
        <v>19</v>
      </c>
      <c r="Y10" s="191" t="s">
        <v>18</v>
      </c>
      <c r="Z10" s="319" t="s">
        <v>19</v>
      </c>
      <c r="AA10" s="320" t="s">
        <v>20</v>
      </c>
      <c r="AB10" s="322" t="s">
        <v>19</v>
      </c>
      <c r="AC10" s="318" t="s">
        <v>18</v>
      </c>
      <c r="AD10" s="319" t="s">
        <v>19</v>
      </c>
      <c r="AE10" s="320" t="s">
        <v>20</v>
      </c>
      <c r="AF10" s="321" t="s">
        <v>19</v>
      </c>
      <c r="AG10" s="191" t="s">
        <v>18</v>
      </c>
      <c r="AH10" s="319" t="s">
        <v>19</v>
      </c>
      <c r="AI10" s="320" t="s">
        <v>20</v>
      </c>
      <c r="AJ10" s="323" t="s">
        <v>19</v>
      </c>
      <c r="AK10" s="324" t="s">
        <v>18</v>
      </c>
      <c r="AL10" s="319" t="s">
        <v>19</v>
      </c>
      <c r="AM10" s="320" t="s">
        <v>20</v>
      </c>
      <c r="AN10" s="322" t="s">
        <v>19</v>
      </c>
      <c r="AO10" s="325" t="s">
        <v>2</v>
      </c>
      <c r="AP10" s="88" t="s">
        <v>21</v>
      </c>
    </row>
    <row r="11" spans="1:42" ht="15" x14ac:dyDescent="0.2">
      <c r="A11" s="200">
        <v>1</v>
      </c>
      <c r="B11" s="297" t="s">
        <v>95</v>
      </c>
      <c r="C11" s="301">
        <v>2004</v>
      </c>
      <c r="D11" s="207" t="s">
        <v>62</v>
      </c>
      <c r="E11" s="75">
        <v>1</v>
      </c>
      <c r="F11" s="72">
        <v>1</v>
      </c>
      <c r="G11" s="73">
        <v>1</v>
      </c>
      <c r="H11" s="74">
        <v>1</v>
      </c>
      <c r="I11" s="75">
        <v>1</v>
      </c>
      <c r="J11" s="72">
        <v>1</v>
      </c>
      <c r="K11" s="73">
        <v>1</v>
      </c>
      <c r="L11" s="74">
        <v>1</v>
      </c>
      <c r="M11" s="75">
        <v>1</v>
      </c>
      <c r="N11" s="72">
        <v>1</v>
      </c>
      <c r="O11" s="73">
        <v>1</v>
      </c>
      <c r="P11" s="74">
        <v>1</v>
      </c>
      <c r="Q11" s="75">
        <v>1</v>
      </c>
      <c r="R11" s="72">
        <v>1</v>
      </c>
      <c r="S11" s="73">
        <v>1</v>
      </c>
      <c r="T11" s="74">
        <v>1</v>
      </c>
      <c r="U11" s="75">
        <v>1</v>
      </c>
      <c r="V11" s="72">
        <v>1</v>
      </c>
      <c r="W11" s="73">
        <v>1</v>
      </c>
      <c r="X11" s="74">
        <v>1</v>
      </c>
      <c r="Y11" s="75">
        <v>1</v>
      </c>
      <c r="Z11" s="72">
        <v>1</v>
      </c>
      <c r="AA11" s="73">
        <v>1</v>
      </c>
      <c r="AB11" s="74">
        <v>1</v>
      </c>
      <c r="AC11" s="75">
        <v>1</v>
      </c>
      <c r="AD11" s="72">
        <v>1</v>
      </c>
      <c r="AE11" s="73">
        <v>1</v>
      </c>
      <c r="AF11" s="74">
        <v>1</v>
      </c>
      <c r="AG11" s="75">
        <v>1</v>
      </c>
      <c r="AH11" s="72">
        <v>1</v>
      </c>
      <c r="AI11" s="73">
        <v>1</v>
      </c>
      <c r="AJ11" s="76">
        <v>1</v>
      </c>
      <c r="AK11" s="151">
        <f t="shared" ref="AK11:AK20" si="0">E11+I11+M11+Q11+U11+Y11+AC11+AG11</f>
        <v>8</v>
      </c>
      <c r="AL11" s="152">
        <f t="shared" ref="AL11:AL20" si="1">F11+J11+N11+R11+V11+Z11+AD11+AH11</f>
        <v>8</v>
      </c>
      <c r="AM11" s="153">
        <f t="shared" ref="AM11:AM20" si="2">G11+K11+O11+S11+W11+AA11+AE11+AI11</f>
        <v>8</v>
      </c>
      <c r="AN11" s="154">
        <f t="shared" ref="AN11:AN20" si="3">H11+L11+P11+T11+X11+AB11+AF11+AJ11</f>
        <v>8</v>
      </c>
      <c r="AO11" s="361" t="s">
        <v>22</v>
      </c>
      <c r="AP11" s="259">
        <v>100</v>
      </c>
    </row>
    <row r="12" spans="1:42" ht="15" x14ac:dyDescent="0.2">
      <c r="A12" s="162">
        <v>2</v>
      </c>
      <c r="B12" s="298" t="s">
        <v>91</v>
      </c>
      <c r="C12" s="301">
        <v>2005</v>
      </c>
      <c r="D12" s="207" t="s">
        <v>38</v>
      </c>
      <c r="E12" s="42">
        <v>1</v>
      </c>
      <c r="F12" s="47">
        <v>1</v>
      </c>
      <c r="G12" s="43">
        <v>1</v>
      </c>
      <c r="H12" s="48">
        <v>1</v>
      </c>
      <c r="I12" s="42">
        <v>1</v>
      </c>
      <c r="J12" s="47">
        <v>2</v>
      </c>
      <c r="K12" s="43">
        <v>1</v>
      </c>
      <c r="L12" s="48">
        <v>2</v>
      </c>
      <c r="M12" s="42">
        <v>1</v>
      </c>
      <c r="N12" s="47">
        <v>1</v>
      </c>
      <c r="O12" s="43">
        <v>1</v>
      </c>
      <c r="P12" s="48">
        <v>1</v>
      </c>
      <c r="Q12" s="42">
        <v>1</v>
      </c>
      <c r="R12" s="47">
        <v>1</v>
      </c>
      <c r="S12" s="43">
        <v>1</v>
      </c>
      <c r="T12" s="48">
        <v>1</v>
      </c>
      <c r="U12" s="42">
        <v>1</v>
      </c>
      <c r="V12" s="47">
        <v>1</v>
      </c>
      <c r="W12" s="43">
        <v>1</v>
      </c>
      <c r="X12" s="48">
        <v>1</v>
      </c>
      <c r="Y12" s="42">
        <v>1</v>
      </c>
      <c r="Z12" s="47">
        <v>1</v>
      </c>
      <c r="AA12" s="43">
        <v>1</v>
      </c>
      <c r="AB12" s="48">
        <v>1</v>
      </c>
      <c r="AC12" s="42">
        <v>1</v>
      </c>
      <c r="AD12" s="47">
        <v>1</v>
      </c>
      <c r="AE12" s="43">
        <v>1</v>
      </c>
      <c r="AF12" s="48">
        <v>1</v>
      </c>
      <c r="AG12" s="42">
        <v>1</v>
      </c>
      <c r="AH12" s="47">
        <v>1</v>
      </c>
      <c r="AI12" s="43">
        <v>1</v>
      </c>
      <c r="AJ12" s="49">
        <v>1</v>
      </c>
      <c r="AK12" s="95">
        <f t="shared" si="0"/>
        <v>8</v>
      </c>
      <c r="AL12" s="96">
        <f t="shared" si="1"/>
        <v>9</v>
      </c>
      <c r="AM12" s="97">
        <f t="shared" si="2"/>
        <v>8</v>
      </c>
      <c r="AN12" s="98">
        <f t="shared" si="3"/>
        <v>9</v>
      </c>
      <c r="AO12" s="161" t="s">
        <v>24</v>
      </c>
      <c r="AP12" s="102">
        <v>89</v>
      </c>
    </row>
    <row r="13" spans="1:42" ht="15" x14ac:dyDescent="0.2">
      <c r="A13" s="162">
        <v>3</v>
      </c>
      <c r="B13" s="297" t="s">
        <v>100</v>
      </c>
      <c r="C13" s="301">
        <v>2004</v>
      </c>
      <c r="D13" s="207" t="s">
        <v>65</v>
      </c>
      <c r="E13" s="42">
        <v>1</v>
      </c>
      <c r="F13" s="47">
        <v>2</v>
      </c>
      <c r="G13" s="43">
        <v>1</v>
      </c>
      <c r="H13" s="48">
        <v>1</v>
      </c>
      <c r="I13" s="42">
        <v>1</v>
      </c>
      <c r="J13" s="47">
        <v>13</v>
      </c>
      <c r="K13" s="43">
        <v>1</v>
      </c>
      <c r="L13" s="48">
        <v>13</v>
      </c>
      <c r="M13" s="42">
        <v>1</v>
      </c>
      <c r="N13" s="47">
        <v>1</v>
      </c>
      <c r="O13" s="43">
        <v>1</v>
      </c>
      <c r="P13" s="48">
        <v>1</v>
      </c>
      <c r="Q13" s="42">
        <v>1</v>
      </c>
      <c r="R13" s="47">
        <v>1</v>
      </c>
      <c r="S13" s="43">
        <v>1</v>
      </c>
      <c r="T13" s="48">
        <v>1</v>
      </c>
      <c r="U13" s="42">
        <v>1</v>
      </c>
      <c r="V13" s="47">
        <v>1</v>
      </c>
      <c r="W13" s="43">
        <v>1</v>
      </c>
      <c r="X13" s="48">
        <v>1</v>
      </c>
      <c r="Y13" s="42">
        <v>1</v>
      </c>
      <c r="Z13" s="47">
        <v>5</v>
      </c>
      <c r="AA13" s="43">
        <v>1</v>
      </c>
      <c r="AB13" s="48">
        <v>2</v>
      </c>
      <c r="AC13" s="42">
        <v>1</v>
      </c>
      <c r="AD13" s="47">
        <v>1</v>
      </c>
      <c r="AE13" s="43">
        <v>1</v>
      </c>
      <c r="AF13" s="48">
        <v>1</v>
      </c>
      <c r="AG13" s="42">
        <v>1</v>
      </c>
      <c r="AH13" s="47">
        <v>1</v>
      </c>
      <c r="AI13" s="43">
        <v>1</v>
      </c>
      <c r="AJ13" s="49">
        <v>1</v>
      </c>
      <c r="AK13" s="95">
        <f t="shared" si="0"/>
        <v>8</v>
      </c>
      <c r="AL13" s="96">
        <f t="shared" si="1"/>
        <v>25</v>
      </c>
      <c r="AM13" s="97">
        <f t="shared" si="2"/>
        <v>8</v>
      </c>
      <c r="AN13" s="98">
        <f t="shared" si="3"/>
        <v>21</v>
      </c>
      <c r="AO13" s="161" t="s">
        <v>25</v>
      </c>
      <c r="AP13" s="102">
        <v>79</v>
      </c>
    </row>
    <row r="14" spans="1:42" ht="15" x14ac:dyDescent="0.2">
      <c r="A14" s="200">
        <v>4</v>
      </c>
      <c r="B14" s="297" t="s">
        <v>98</v>
      </c>
      <c r="C14" s="301">
        <v>2004</v>
      </c>
      <c r="D14" s="207" t="s">
        <v>63</v>
      </c>
      <c r="E14" s="42">
        <v>0</v>
      </c>
      <c r="F14" s="47">
        <v>0</v>
      </c>
      <c r="G14" s="43">
        <v>1</v>
      </c>
      <c r="H14" s="48">
        <v>2</v>
      </c>
      <c r="I14" s="42">
        <v>0</v>
      </c>
      <c r="J14" s="47">
        <v>0</v>
      </c>
      <c r="K14" s="43">
        <v>0</v>
      </c>
      <c r="L14" s="48">
        <v>0</v>
      </c>
      <c r="M14" s="42">
        <v>1</v>
      </c>
      <c r="N14" s="47">
        <v>1</v>
      </c>
      <c r="O14" s="43">
        <v>1</v>
      </c>
      <c r="P14" s="48">
        <v>1</v>
      </c>
      <c r="Q14" s="42">
        <v>1</v>
      </c>
      <c r="R14" s="47">
        <v>1</v>
      </c>
      <c r="S14" s="43">
        <v>1</v>
      </c>
      <c r="T14" s="48">
        <v>1</v>
      </c>
      <c r="U14" s="42">
        <v>1</v>
      </c>
      <c r="V14" s="47">
        <v>1</v>
      </c>
      <c r="W14" s="43">
        <v>1</v>
      </c>
      <c r="X14" s="48">
        <v>1</v>
      </c>
      <c r="Y14" s="42">
        <v>1</v>
      </c>
      <c r="Z14" s="47">
        <v>1</v>
      </c>
      <c r="AA14" s="43">
        <v>1</v>
      </c>
      <c r="AB14" s="48">
        <v>1</v>
      </c>
      <c r="AC14" s="42">
        <v>1</v>
      </c>
      <c r="AD14" s="47">
        <v>1</v>
      </c>
      <c r="AE14" s="43">
        <v>1</v>
      </c>
      <c r="AF14" s="48">
        <v>1</v>
      </c>
      <c r="AG14" s="42">
        <v>1</v>
      </c>
      <c r="AH14" s="47">
        <v>1</v>
      </c>
      <c r="AI14" s="43">
        <v>1</v>
      </c>
      <c r="AJ14" s="49">
        <v>1</v>
      </c>
      <c r="AK14" s="95">
        <f t="shared" si="0"/>
        <v>6</v>
      </c>
      <c r="AL14" s="96">
        <f t="shared" si="1"/>
        <v>6</v>
      </c>
      <c r="AM14" s="97">
        <f t="shared" si="2"/>
        <v>7</v>
      </c>
      <c r="AN14" s="98">
        <f t="shared" si="3"/>
        <v>8</v>
      </c>
      <c r="AO14" s="161" t="s">
        <v>26</v>
      </c>
      <c r="AP14" s="102">
        <v>71</v>
      </c>
    </row>
    <row r="15" spans="1:42" ht="15" x14ac:dyDescent="0.2">
      <c r="A15" s="162">
        <v>5</v>
      </c>
      <c r="B15" s="297" t="s">
        <v>92</v>
      </c>
      <c r="C15" s="301">
        <v>2005</v>
      </c>
      <c r="D15" s="207" t="s">
        <v>63</v>
      </c>
      <c r="E15" s="42">
        <v>0</v>
      </c>
      <c r="F15" s="47">
        <v>0</v>
      </c>
      <c r="G15" s="43">
        <v>1</v>
      </c>
      <c r="H15" s="48">
        <v>7</v>
      </c>
      <c r="I15" s="42">
        <v>0</v>
      </c>
      <c r="J15" s="47">
        <v>0</v>
      </c>
      <c r="K15" s="43">
        <v>0</v>
      </c>
      <c r="L15" s="48">
        <v>0</v>
      </c>
      <c r="M15" s="42">
        <v>1</v>
      </c>
      <c r="N15" s="47">
        <v>1</v>
      </c>
      <c r="O15" s="43">
        <v>1</v>
      </c>
      <c r="P15" s="48">
        <v>1</v>
      </c>
      <c r="Q15" s="42">
        <v>1</v>
      </c>
      <c r="R15" s="47">
        <v>2</v>
      </c>
      <c r="S15" s="43">
        <v>1</v>
      </c>
      <c r="T15" s="48">
        <v>1</v>
      </c>
      <c r="U15" s="42">
        <v>1</v>
      </c>
      <c r="V15" s="47">
        <v>1</v>
      </c>
      <c r="W15" s="43">
        <v>1</v>
      </c>
      <c r="X15" s="48">
        <v>1</v>
      </c>
      <c r="Y15" s="42">
        <v>1</v>
      </c>
      <c r="Z15" s="47">
        <v>1</v>
      </c>
      <c r="AA15" s="43">
        <v>1</v>
      </c>
      <c r="AB15" s="48">
        <v>1</v>
      </c>
      <c r="AC15" s="42">
        <v>1</v>
      </c>
      <c r="AD15" s="47">
        <v>1</v>
      </c>
      <c r="AE15" s="43">
        <v>1</v>
      </c>
      <c r="AF15" s="48">
        <v>1</v>
      </c>
      <c r="AG15" s="42">
        <v>1</v>
      </c>
      <c r="AH15" s="47">
        <v>1</v>
      </c>
      <c r="AI15" s="43">
        <v>1</v>
      </c>
      <c r="AJ15" s="49">
        <v>1</v>
      </c>
      <c r="AK15" s="95">
        <f t="shared" si="0"/>
        <v>6</v>
      </c>
      <c r="AL15" s="96">
        <f t="shared" si="1"/>
        <v>7</v>
      </c>
      <c r="AM15" s="97">
        <f t="shared" si="2"/>
        <v>7</v>
      </c>
      <c r="AN15" s="98">
        <f t="shared" si="3"/>
        <v>13</v>
      </c>
      <c r="AO15" s="161" t="s">
        <v>27</v>
      </c>
      <c r="AP15" s="102">
        <v>63</v>
      </c>
    </row>
    <row r="16" spans="1:42" ht="15" x14ac:dyDescent="0.2">
      <c r="A16" s="162">
        <v>6</v>
      </c>
      <c r="B16" s="297" t="s">
        <v>97</v>
      </c>
      <c r="C16" s="301">
        <v>2007</v>
      </c>
      <c r="D16" s="207" t="s">
        <v>63</v>
      </c>
      <c r="E16" s="42">
        <v>0</v>
      </c>
      <c r="F16" s="47">
        <v>0</v>
      </c>
      <c r="G16" s="43">
        <v>1</v>
      </c>
      <c r="H16" s="48">
        <v>1</v>
      </c>
      <c r="I16" s="42">
        <v>1</v>
      </c>
      <c r="J16" s="47">
        <v>4</v>
      </c>
      <c r="K16" s="43">
        <v>1</v>
      </c>
      <c r="L16" s="48">
        <v>4</v>
      </c>
      <c r="M16" s="42">
        <v>1</v>
      </c>
      <c r="N16" s="47">
        <v>1</v>
      </c>
      <c r="O16" s="43">
        <v>1</v>
      </c>
      <c r="P16" s="48">
        <v>1</v>
      </c>
      <c r="Q16" s="42">
        <v>1</v>
      </c>
      <c r="R16" s="47">
        <v>1</v>
      </c>
      <c r="S16" s="43">
        <v>1</v>
      </c>
      <c r="T16" s="48">
        <v>1</v>
      </c>
      <c r="U16" s="42">
        <v>1</v>
      </c>
      <c r="V16" s="47">
        <v>1</v>
      </c>
      <c r="W16" s="43">
        <v>1</v>
      </c>
      <c r="X16" s="48">
        <v>1</v>
      </c>
      <c r="Y16" s="42">
        <v>1</v>
      </c>
      <c r="Z16" s="47">
        <v>1</v>
      </c>
      <c r="AA16" s="43">
        <v>1</v>
      </c>
      <c r="AB16" s="48">
        <v>1</v>
      </c>
      <c r="AC16" s="42">
        <v>1</v>
      </c>
      <c r="AD16" s="47">
        <v>1</v>
      </c>
      <c r="AE16" s="43">
        <v>1</v>
      </c>
      <c r="AF16" s="48">
        <v>1</v>
      </c>
      <c r="AG16" s="42">
        <v>0</v>
      </c>
      <c r="AH16" s="47">
        <v>0</v>
      </c>
      <c r="AI16" s="43">
        <v>1</v>
      </c>
      <c r="AJ16" s="49">
        <v>1</v>
      </c>
      <c r="AK16" s="95">
        <f t="shared" si="0"/>
        <v>6</v>
      </c>
      <c r="AL16" s="96">
        <f t="shared" si="1"/>
        <v>9</v>
      </c>
      <c r="AM16" s="97">
        <f t="shared" si="2"/>
        <v>8</v>
      </c>
      <c r="AN16" s="98">
        <f t="shared" si="3"/>
        <v>11</v>
      </c>
      <c r="AO16" s="161" t="s">
        <v>23</v>
      </c>
      <c r="AP16" s="102">
        <v>56</v>
      </c>
    </row>
    <row r="17" spans="1:43" ht="15" x14ac:dyDescent="0.2">
      <c r="A17" s="200">
        <v>7</v>
      </c>
      <c r="B17" s="297" t="s">
        <v>94</v>
      </c>
      <c r="C17" s="301">
        <v>2006</v>
      </c>
      <c r="D17" s="207" t="s">
        <v>65</v>
      </c>
      <c r="E17" s="42">
        <v>0</v>
      </c>
      <c r="F17" s="47">
        <v>0</v>
      </c>
      <c r="G17" s="43">
        <v>1</v>
      </c>
      <c r="H17" s="48">
        <v>1</v>
      </c>
      <c r="I17" s="42">
        <v>0</v>
      </c>
      <c r="J17" s="47">
        <v>0</v>
      </c>
      <c r="K17" s="43">
        <v>0</v>
      </c>
      <c r="L17" s="48">
        <v>0</v>
      </c>
      <c r="M17" s="42">
        <v>1</v>
      </c>
      <c r="N17" s="47">
        <v>2</v>
      </c>
      <c r="O17" s="43">
        <v>1</v>
      </c>
      <c r="P17" s="48">
        <v>1</v>
      </c>
      <c r="Q17" s="42">
        <v>1</v>
      </c>
      <c r="R17" s="47">
        <v>3</v>
      </c>
      <c r="S17" s="43">
        <v>1</v>
      </c>
      <c r="T17" s="48">
        <v>1</v>
      </c>
      <c r="U17" s="42">
        <v>1</v>
      </c>
      <c r="V17" s="47">
        <v>1</v>
      </c>
      <c r="W17" s="43">
        <v>1</v>
      </c>
      <c r="X17" s="48">
        <v>1</v>
      </c>
      <c r="Y17" s="42">
        <v>1</v>
      </c>
      <c r="Z17" s="47">
        <v>1</v>
      </c>
      <c r="AA17" s="43">
        <v>1</v>
      </c>
      <c r="AB17" s="48">
        <v>1</v>
      </c>
      <c r="AC17" s="42">
        <v>1</v>
      </c>
      <c r="AD17" s="47">
        <v>1</v>
      </c>
      <c r="AE17" s="43">
        <v>1</v>
      </c>
      <c r="AF17" s="48">
        <v>1</v>
      </c>
      <c r="AG17" s="42">
        <v>1</v>
      </c>
      <c r="AH17" s="47">
        <v>1</v>
      </c>
      <c r="AI17" s="43">
        <v>1</v>
      </c>
      <c r="AJ17" s="49">
        <v>1</v>
      </c>
      <c r="AK17" s="95">
        <f t="shared" si="0"/>
        <v>6</v>
      </c>
      <c r="AL17" s="96">
        <f t="shared" si="1"/>
        <v>9</v>
      </c>
      <c r="AM17" s="97">
        <f t="shared" si="2"/>
        <v>7</v>
      </c>
      <c r="AN17" s="98">
        <f t="shared" si="3"/>
        <v>7</v>
      </c>
      <c r="AO17" s="161" t="s">
        <v>29</v>
      </c>
      <c r="AP17" s="102">
        <v>50</v>
      </c>
    </row>
    <row r="18" spans="1:43" ht="15" x14ac:dyDescent="0.2">
      <c r="A18" s="162">
        <v>8</v>
      </c>
      <c r="B18" s="297" t="s">
        <v>93</v>
      </c>
      <c r="C18" s="301">
        <v>2005</v>
      </c>
      <c r="D18" s="207" t="s">
        <v>62</v>
      </c>
      <c r="E18" s="42">
        <v>0</v>
      </c>
      <c r="F18" s="47">
        <v>0</v>
      </c>
      <c r="G18" s="43">
        <v>1</v>
      </c>
      <c r="H18" s="48">
        <v>5</v>
      </c>
      <c r="I18" s="42">
        <v>0</v>
      </c>
      <c r="J18" s="47">
        <v>0</v>
      </c>
      <c r="K18" s="43">
        <v>0</v>
      </c>
      <c r="L18" s="48">
        <v>0</v>
      </c>
      <c r="M18" s="42">
        <v>1</v>
      </c>
      <c r="N18" s="47">
        <v>1</v>
      </c>
      <c r="O18" s="43">
        <v>1</v>
      </c>
      <c r="P18" s="48">
        <v>1</v>
      </c>
      <c r="Q18" s="42">
        <v>1</v>
      </c>
      <c r="R18" s="47">
        <v>1</v>
      </c>
      <c r="S18" s="43">
        <v>1</v>
      </c>
      <c r="T18" s="48">
        <v>1</v>
      </c>
      <c r="U18" s="42">
        <v>1</v>
      </c>
      <c r="V18" s="47">
        <v>1</v>
      </c>
      <c r="W18" s="43">
        <v>1</v>
      </c>
      <c r="X18" s="48">
        <v>1</v>
      </c>
      <c r="Y18" s="42">
        <v>1</v>
      </c>
      <c r="Z18" s="47">
        <v>6</v>
      </c>
      <c r="AA18" s="43">
        <v>1</v>
      </c>
      <c r="AB18" s="48">
        <v>6</v>
      </c>
      <c r="AC18" s="42">
        <v>1</v>
      </c>
      <c r="AD18" s="47">
        <v>1</v>
      </c>
      <c r="AE18" s="43">
        <v>1</v>
      </c>
      <c r="AF18" s="48">
        <v>1</v>
      </c>
      <c r="AG18" s="42">
        <v>1</v>
      </c>
      <c r="AH18" s="47">
        <v>1</v>
      </c>
      <c r="AI18" s="43">
        <v>1</v>
      </c>
      <c r="AJ18" s="49">
        <v>1</v>
      </c>
      <c r="AK18" s="95">
        <f t="shared" si="0"/>
        <v>6</v>
      </c>
      <c r="AL18" s="96">
        <f t="shared" si="1"/>
        <v>11</v>
      </c>
      <c r="AM18" s="97">
        <f t="shared" si="2"/>
        <v>7</v>
      </c>
      <c r="AN18" s="98">
        <f t="shared" si="3"/>
        <v>16</v>
      </c>
      <c r="AO18" s="161" t="s">
        <v>28</v>
      </c>
      <c r="AP18" s="102">
        <v>44</v>
      </c>
    </row>
    <row r="19" spans="1:43" ht="15" x14ac:dyDescent="0.2">
      <c r="A19" s="162">
        <v>9</v>
      </c>
      <c r="B19" s="297" t="s">
        <v>96</v>
      </c>
      <c r="C19" s="301">
        <v>2004</v>
      </c>
      <c r="D19" s="207" t="s">
        <v>65</v>
      </c>
      <c r="E19" s="42">
        <v>1</v>
      </c>
      <c r="F19" s="47">
        <v>10</v>
      </c>
      <c r="G19" s="43">
        <v>1</v>
      </c>
      <c r="H19" s="48">
        <v>5</v>
      </c>
      <c r="I19" s="42">
        <v>0</v>
      </c>
      <c r="J19" s="47">
        <v>0</v>
      </c>
      <c r="K19" s="43">
        <v>0</v>
      </c>
      <c r="L19" s="48">
        <v>0</v>
      </c>
      <c r="M19" s="42">
        <v>1</v>
      </c>
      <c r="N19" s="47">
        <v>1</v>
      </c>
      <c r="O19" s="43">
        <v>1</v>
      </c>
      <c r="P19" s="48">
        <v>1</v>
      </c>
      <c r="Q19" s="42">
        <v>1</v>
      </c>
      <c r="R19" s="47">
        <v>2</v>
      </c>
      <c r="S19" s="43">
        <v>1</v>
      </c>
      <c r="T19" s="48">
        <v>1</v>
      </c>
      <c r="U19" s="42">
        <v>1</v>
      </c>
      <c r="V19" s="47">
        <v>1</v>
      </c>
      <c r="W19" s="43">
        <v>1</v>
      </c>
      <c r="X19" s="48">
        <v>1</v>
      </c>
      <c r="Y19" s="42">
        <v>0</v>
      </c>
      <c r="Z19" s="47">
        <v>0</v>
      </c>
      <c r="AA19" s="43">
        <v>0</v>
      </c>
      <c r="AB19" s="48">
        <v>0</v>
      </c>
      <c r="AC19" s="42">
        <v>1</v>
      </c>
      <c r="AD19" s="47">
        <v>1</v>
      </c>
      <c r="AE19" s="43">
        <v>1</v>
      </c>
      <c r="AF19" s="48">
        <v>1</v>
      </c>
      <c r="AG19" s="42">
        <v>1</v>
      </c>
      <c r="AH19" s="47">
        <v>1</v>
      </c>
      <c r="AI19" s="43">
        <v>1</v>
      </c>
      <c r="AJ19" s="49">
        <v>1</v>
      </c>
      <c r="AK19" s="95">
        <f t="shared" si="0"/>
        <v>6</v>
      </c>
      <c r="AL19" s="96">
        <f t="shared" si="1"/>
        <v>16</v>
      </c>
      <c r="AM19" s="97">
        <f t="shared" si="2"/>
        <v>6</v>
      </c>
      <c r="AN19" s="98">
        <f t="shared" si="3"/>
        <v>10</v>
      </c>
      <c r="AO19" s="161" t="s">
        <v>39</v>
      </c>
      <c r="AP19" s="102">
        <v>39</v>
      </c>
    </row>
    <row r="20" spans="1:43" ht="15.75" thickBot="1" x14ac:dyDescent="0.25">
      <c r="A20" s="254">
        <v>10</v>
      </c>
      <c r="B20" s="299" t="s">
        <v>99</v>
      </c>
      <c r="C20" s="302">
        <v>2008</v>
      </c>
      <c r="D20" s="300" t="s">
        <v>38</v>
      </c>
      <c r="E20" s="67">
        <v>0</v>
      </c>
      <c r="F20" s="64">
        <v>0</v>
      </c>
      <c r="G20" s="65">
        <v>0</v>
      </c>
      <c r="H20" s="66">
        <v>0</v>
      </c>
      <c r="I20" s="67">
        <v>0</v>
      </c>
      <c r="J20" s="64">
        <v>0</v>
      </c>
      <c r="K20" s="65">
        <v>0</v>
      </c>
      <c r="L20" s="66">
        <v>0</v>
      </c>
      <c r="M20" s="67">
        <v>1</v>
      </c>
      <c r="N20" s="64">
        <v>1</v>
      </c>
      <c r="O20" s="65">
        <v>1</v>
      </c>
      <c r="P20" s="66">
        <v>1</v>
      </c>
      <c r="Q20" s="67">
        <v>0</v>
      </c>
      <c r="R20" s="64">
        <v>0</v>
      </c>
      <c r="S20" s="65">
        <v>0</v>
      </c>
      <c r="T20" s="66">
        <v>0</v>
      </c>
      <c r="U20" s="67">
        <v>0</v>
      </c>
      <c r="V20" s="64">
        <v>0</v>
      </c>
      <c r="W20" s="65">
        <v>1</v>
      </c>
      <c r="X20" s="66">
        <v>9</v>
      </c>
      <c r="Y20" s="67">
        <v>0</v>
      </c>
      <c r="Z20" s="64">
        <v>0</v>
      </c>
      <c r="AA20" s="65">
        <v>0</v>
      </c>
      <c r="AB20" s="66">
        <v>0</v>
      </c>
      <c r="AC20" s="67">
        <v>0</v>
      </c>
      <c r="AD20" s="64">
        <v>0</v>
      </c>
      <c r="AE20" s="65">
        <v>0</v>
      </c>
      <c r="AF20" s="66">
        <v>0</v>
      </c>
      <c r="AG20" s="67">
        <v>0</v>
      </c>
      <c r="AH20" s="64">
        <v>0</v>
      </c>
      <c r="AI20" s="65">
        <v>1</v>
      </c>
      <c r="AJ20" s="68">
        <v>2</v>
      </c>
      <c r="AK20" s="103">
        <f t="shared" si="0"/>
        <v>1</v>
      </c>
      <c r="AL20" s="104">
        <f t="shared" si="1"/>
        <v>1</v>
      </c>
      <c r="AM20" s="105">
        <f t="shared" si="2"/>
        <v>3</v>
      </c>
      <c r="AN20" s="106">
        <f t="shared" si="3"/>
        <v>12</v>
      </c>
      <c r="AO20" s="156" t="s">
        <v>40</v>
      </c>
      <c r="AP20" s="140">
        <v>35</v>
      </c>
    </row>
    <row r="21" spans="1:43" x14ac:dyDescent="0.2">
      <c r="A21" s="6"/>
      <c r="B21" s="135"/>
      <c r="C21" s="135"/>
      <c r="D21" s="135"/>
      <c r="E21" s="6"/>
    </row>
    <row r="22" spans="1:43" hidden="1" x14ac:dyDescent="0.2">
      <c r="A22" s="6"/>
      <c r="B22" s="135"/>
      <c r="C22" s="135"/>
      <c r="D22" s="135"/>
      <c r="E22" s="6"/>
    </row>
    <row r="23" spans="1:43" hidden="1" x14ac:dyDescent="0.2">
      <c r="A23" s="6"/>
      <c r="B23" s="135"/>
      <c r="C23" s="135"/>
      <c r="D23" s="135"/>
      <c r="E23" s="6"/>
    </row>
    <row r="24" spans="1:43" ht="15.75" thickBot="1" x14ac:dyDescent="0.3">
      <c r="A24" s="6"/>
      <c r="B24" s="136"/>
      <c r="C24" s="136"/>
      <c r="D24" s="136"/>
      <c r="E24" s="11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  <c r="AD24" s="12"/>
      <c r="AE24" s="12"/>
      <c r="AF24" s="12"/>
      <c r="AG24" s="12"/>
      <c r="AH24" s="12"/>
      <c r="AI24" s="12"/>
      <c r="AJ24" s="12"/>
      <c r="AK24" s="12"/>
      <c r="AL24" s="12"/>
      <c r="AM24" s="12"/>
      <c r="AN24" s="12"/>
      <c r="AO24" s="6"/>
      <c r="AP24" s="6"/>
    </row>
    <row r="25" spans="1:43" ht="12" thickBot="1" x14ac:dyDescent="0.25">
      <c r="A25" s="6"/>
      <c r="B25" s="133"/>
      <c r="C25" s="134"/>
      <c r="D25" s="137"/>
      <c r="E25" s="369" t="s">
        <v>12</v>
      </c>
      <c r="F25" s="370"/>
      <c r="G25" s="370"/>
      <c r="H25" s="371"/>
      <c r="I25" s="369" t="s">
        <v>13</v>
      </c>
      <c r="J25" s="370"/>
      <c r="K25" s="370"/>
      <c r="L25" s="371"/>
      <c r="M25" s="369" t="s">
        <v>14</v>
      </c>
      <c r="N25" s="370"/>
      <c r="O25" s="370"/>
      <c r="P25" s="371"/>
      <c r="Q25" s="369" t="s">
        <v>15</v>
      </c>
      <c r="R25" s="370"/>
      <c r="S25" s="370"/>
      <c r="T25" s="371"/>
      <c r="U25" s="369" t="s">
        <v>16</v>
      </c>
      <c r="V25" s="370"/>
      <c r="W25" s="370"/>
      <c r="X25" s="371"/>
      <c r="Y25" s="369" t="s">
        <v>41</v>
      </c>
      <c r="Z25" s="370"/>
      <c r="AA25" s="370"/>
      <c r="AB25" s="371"/>
      <c r="AC25" s="369" t="s">
        <v>42</v>
      </c>
      <c r="AD25" s="370"/>
      <c r="AE25" s="370"/>
      <c r="AF25" s="371"/>
      <c r="AG25" s="369" t="s">
        <v>43</v>
      </c>
      <c r="AH25" s="370"/>
      <c r="AI25" s="370"/>
      <c r="AJ25" s="371"/>
      <c r="AK25" s="362" t="s">
        <v>3</v>
      </c>
      <c r="AL25" s="363"/>
      <c r="AM25" s="363"/>
      <c r="AN25" s="364"/>
      <c r="AO25" s="6"/>
      <c r="AP25" s="6"/>
    </row>
    <row r="26" spans="1:43" ht="12" thickBot="1" x14ac:dyDescent="0.25">
      <c r="A26" s="16" t="s">
        <v>1</v>
      </c>
      <c r="B26" s="235" t="s">
        <v>8</v>
      </c>
      <c r="C26" s="229" t="s">
        <v>17</v>
      </c>
      <c r="D26" s="236" t="s">
        <v>0</v>
      </c>
      <c r="E26" s="130" t="s">
        <v>18</v>
      </c>
      <c r="F26" s="125" t="s">
        <v>19</v>
      </c>
      <c r="G26" s="131" t="s">
        <v>20</v>
      </c>
      <c r="H26" s="126" t="s">
        <v>19</v>
      </c>
      <c r="I26" s="130" t="s">
        <v>18</v>
      </c>
      <c r="J26" s="125" t="s">
        <v>19</v>
      </c>
      <c r="K26" s="131" t="s">
        <v>20</v>
      </c>
      <c r="L26" s="126" t="s">
        <v>19</v>
      </c>
      <c r="M26" s="130" t="s">
        <v>18</v>
      </c>
      <c r="N26" s="125" t="s">
        <v>19</v>
      </c>
      <c r="O26" s="131" t="s">
        <v>20</v>
      </c>
      <c r="P26" s="126" t="s">
        <v>19</v>
      </c>
      <c r="Q26" s="130" t="s">
        <v>18</v>
      </c>
      <c r="R26" s="125" t="s">
        <v>19</v>
      </c>
      <c r="S26" s="131" t="s">
        <v>20</v>
      </c>
      <c r="T26" s="126" t="s">
        <v>19</v>
      </c>
      <c r="U26" s="130" t="s">
        <v>18</v>
      </c>
      <c r="V26" s="125" t="s">
        <v>19</v>
      </c>
      <c r="W26" s="131" t="s">
        <v>20</v>
      </c>
      <c r="X26" s="126" t="s">
        <v>19</v>
      </c>
      <c r="Y26" s="130" t="s">
        <v>18</v>
      </c>
      <c r="Z26" s="125" t="s">
        <v>19</v>
      </c>
      <c r="AA26" s="131" t="s">
        <v>20</v>
      </c>
      <c r="AB26" s="126" t="s">
        <v>19</v>
      </c>
      <c r="AC26" s="130" t="s">
        <v>18</v>
      </c>
      <c r="AD26" s="125" t="s">
        <v>19</v>
      </c>
      <c r="AE26" s="131" t="s">
        <v>20</v>
      </c>
      <c r="AF26" s="126" t="s">
        <v>19</v>
      </c>
      <c r="AG26" s="130" t="s">
        <v>18</v>
      </c>
      <c r="AH26" s="125" t="s">
        <v>19</v>
      </c>
      <c r="AI26" s="131" t="s">
        <v>20</v>
      </c>
      <c r="AJ26" s="126" t="s">
        <v>19</v>
      </c>
      <c r="AK26" s="22" t="s">
        <v>18</v>
      </c>
      <c r="AL26" s="125" t="s">
        <v>19</v>
      </c>
      <c r="AM26" s="22" t="s">
        <v>20</v>
      </c>
      <c r="AN26" s="126" t="s">
        <v>19</v>
      </c>
      <c r="AO26" s="124" t="s">
        <v>2</v>
      </c>
      <c r="AP26" s="132" t="s">
        <v>21</v>
      </c>
      <c r="AQ26" s="81"/>
    </row>
    <row r="27" spans="1:43" ht="15" x14ac:dyDescent="0.2">
      <c r="A27" s="89">
        <v>1</v>
      </c>
      <c r="B27" s="290" t="s">
        <v>90</v>
      </c>
      <c r="C27" s="294">
        <v>2004</v>
      </c>
      <c r="D27" s="206" t="s">
        <v>38</v>
      </c>
      <c r="E27" s="29">
        <v>1</v>
      </c>
      <c r="F27" s="32">
        <v>1</v>
      </c>
      <c r="G27" s="30">
        <v>1</v>
      </c>
      <c r="H27" s="33">
        <v>1</v>
      </c>
      <c r="I27" s="29">
        <v>1</v>
      </c>
      <c r="J27" s="32">
        <v>1</v>
      </c>
      <c r="K27" s="30">
        <v>1</v>
      </c>
      <c r="L27" s="33">
        <v>1</v>
      </c>
      <c r="M27" s="29">
        <v>1</v>
      </c>
      <c r="N27" s="32">
        <v>1</v>
      </c>
      <c r="O27" s="30">
        <v>1</v>
      </c>
      <c r="P27" s="33">
        <v>1</v>
      </c>
      <c r="Q27" s="29">
        <v>1</v>
      </c>
      <c r="R27" s="32">
        <v>1</v>
      </c>
      <c r="S27" s="30">
        <v>1</v>
      </c>
      <c r="T27" s="34">
        <v>1</v>
      </c>
      <c r="U27" s="29">
        <v>1</v>
      </c>
      <c r="V27" s="32">
        <v>1</v>
      </c>
      <c r="W27" s="30">
        <v>1</v>
      </c>
      <c r="X27" s="34">
        <v>1</v>
      </c>
      <c r="Y27" s="29">
        <v>1</v>
      </c>
      <c r="Z27" s="32">
        <v>1</v>
      </c>
      <c r="AA27" s="30">
        <v>1</v>
      </c>
      <c r="AB27" s="33">
        <v>1</v>
      </c>
      <c r="AC27" s="31">
        <v>1</v>
      </c>
      <c r="AD27" s="32">
        <v>1</v>
      </c>
      <c r="AE27" s="30">
        <v>1</v>
      </c>
      <c r="AF27" s="33">
        <v>1</v>
      </c>
      <c r="AG27" s="29">
        <v>1</v>
      </c>
      <c r="AH27" s="32">
        <v>1</v>
      </c>
      <c r="AI27" s="30">
        <v>1</v>
      </c>
      <c r="AJ27" s="34">
        <v>1</v>
      </c>
      <c r="AK27" s="90">
        <f t="shared" ref="AK27:AN29" si="4">E27+I27+M27+Q27+U27+Y27+AC27+AG27</f>
        <v>8</v>
      </c>
      <c r="AL27" s="91">
        <f t="shared" si="4"/>
        <v>8</v>
      </c>
      <c r="AM27" s="92">
        <f t="shared" si="4"/>
        <v>8</v>
      </c>
      <c r="AN27" s="93">
        <f t="shared" si="4"/>
        <v>8</v>
      </c>
      <c r="AO27" s="94" t="s">
        <v>22</v>
      </c>
      <c r="AP27" s="204">
        <v>100</v>
      </c>
    </row>
    <row r="28" spans="1:43" ht="15" x14ac:dyDescent="0.2">
      <c r="A28" s="101">
        <v>2</v>
      </c>
      <c r="B28" s="291" t="s">
        <v>88</v>
      </c>
      <c r="C28" s="295">
        <v>2004</v>
      </c>
      <c r="D28" s="207" t="s">
        <v>38</v>
      </c>
      <c r="E28" s="42">
        <v>1</v>
      </c>
      <c r="F28" s="47">
        <v>3</v>
      </c>
      <c r="G28" s="43">
        <v>1</v>
      </c>
      <c r="H28" s="48">
        <v>1</v>
      </c>
      <c r="I28" s="42">
        <v>1</v>
      </c>
      <c r="J28" s="47">
        <v>1</v>
      </c>
      <c r="K28" s="43">
        <v>1</v>
      </c>
      <c r="L28" s="48">
        <v>1</v>
      </c>
      <c r="M28" s="42">
        <v>1</v>
      </c>
      <c r="N28" s="47">
        <v>1</v>
      </c>
      <c r="O28" s="43">
        <v>1</v>
      </c>
      <c r="P28" s="48">
        <v>1</v>
      </c>
      <c r="Q28" s="42">
        <v>1</v>
      </c>
      <c r="R28" s="47">
        <v>1</v>
      </c>
      <c r="S28" s="43">
        <v>1</v>
      </c>
      <c r="T28" s="49">
        <v>1</v>
      </c>
      <c r="U28" s="42">
        <v>1</v>
      </c>
      <c r="V28" s="47">
        <v>1</v>
      </c>
      <c r="W28" s="43">
        <v>1</v>
      </c>
      <c r="X28" s="49">
        <v>1</v>
      </c>
      <c r="Y28" s="42">
        <v>1</v>
      </c>
      <c r="Z28" s="47">
        <v>1</v>
      </c>
      <c r="AA28" s="43">
        <v>1</v>
      </c>
      <c r="AB28" s="48">
        <v>1</v>
      </c>
      <c r="AC28" s="46">
        <v>1</v>
      </c>
      <c r="AD28" s="47">
        <v>1</v>
      </c>
      <c r="AE28" s="43">
        <v>1</v>
      </c>
      <c r="AF28" s="48">
        <v>1</v>
      </c>
      <c r="AG28" s="42">
        <v>1</v>
      </c>
      <c r="AH28" s="47">
        <v>1</v>
      </c>
      <c r="AI28" s="43">
        <v>1</v>
      </c>
      <c r="AJ28" s="49">
        <v>1</v>
      </c>
      <c r="AK28" s="95">
        <f t="shared" si="4"/>
        <v>8</v>
      </c>
      <c r="AL28" s="96">
        <f t="shared" si="4"/>
        <v>10</v>
      </c>
      <c r="AM28" s="97">
        <f t="shared" si="4"/>
        <v>8</v>
      </c>
      <c r="AN28" s="98">
        <f t="shared" si="4"/>
        <v>8</v>
      </c>
      <c r="AO28" s="99" t="s">
        <v>24</v>
      </c>
      <c r="AP28" s="205">
        <v>89</v>
      </c>
    </row>
    <row r="29" spans="1:43" ht="15.75" thickBot="1" x14ac:dyDescent="0.25">
      <c r="A29" s="289">
        <v>3</v>
      </c>
      <c r="B29" s="292" t="s">
        <v>89</v>
      </c>
      <c r="C29" s="296">
        <v>2005</v>
      </c>
      <c r="D29" s="293" t="s">
        <v>63</v>
      </c>
      <c r="E29" s="67">
        <v>0</v>
      </c>
      <c r="F29" s="64">
        <v>0</v>
      </c>
      <c r="G29" s="65">
        <v>1</v>
      </c>
      <c r="H29" s="66">
        <v>1</v>
      </c>
      <c r="I29" s="67">
        <v>0</v>
      </c>
      <c r="J29" s="64">
        <v>0</v>
      </c>
      <c r="K29" s="65">
        <v>0</v>
      </c>
      <c r="L29" s="66">
        <v>0</v>
      </c>
      <c r="M29" s="67">
        <v>1</v>
      </c>
      <c r="N29" s="64">
        <v>1</v>
      </c>
      <c r="O29" s="65">
        <v>1</v>
      </c>
      <c r="P29" s="66">
        <v>1</v>
      </c>
      <c r="Q29" s="67">
        <v>1</v>
      </c>
      <c r="R29" s="64">
        <v>2</v>
      </c>
      <c r="S29" s="65">
        <v>1</v>
      </c>
      <c r="T29" s="68">
        <v>1</v>
      </c>
      <c r="U29" s="67">
        <v>1</v>
      </c>
      <c r="V29" s="64">
        <v>3</v>
      </c>
      <c r="W29" s="65">
        <v>1</v>
      </c>
      <c r="X29" s="68">
        <v>1</v>
      </c>
      <c r="Y29" s="67">
        <v>0</v>
      </c>
      <c r="Z29" s="64">
        <v>0</v>
      </c>
      <c r="AA29" s="65">
        <v>0</v>
      </c>
      <c r="AB29" s="66">
        <v>0</v>
      </c>
      <c r="AC29" s="63">
        <v>1</v>
      </c>
      <c r="AD29" s="64">
        <v>2</v>
      </c>
      <c r="AE29" s="65">
        <v>1</v>
      </c>
      <c r="AF29" s="66">
        <v>1</v>
      </c>
      <c r="AG29" s="67">
        <v>1</v>
      </c>
      <c r="AH29" s="64">
        <v>1</v>
      </c>
      <c r="AI29" s="65">
        <v>1</v>
      </c>
      <c r="AJ29" s="68">
        <v>1</v>
      </c>
      <c r="AK29" s="103">
        <f t="shared" si="4"/>
        <v>5</v>
      </c>
      <c r="AL29" s="104">
        <f t="shared" si="4"/>
        <v>9</v>
      </c>
      <c r="AM29" s="105">
        <f t="shared" si="4"/>
        <v>6</v>
      </c>
      <c r="AN29" s="106">
        <f t="shared" si="4"/>
        <v>6</v>
      </c>
      <c r="AO29" s="128" t="s">
        <v>25</v>
      </c>
      <c r="AP29" s="140">
        <v>79</v>
      </c>
    </row>
  </sheetData>
  <sortState ref="B27:AN29">
    <sortCondition descending="1" ref="AK27:AK29"/>
    <sortCondition ref="AL27:AL29"/>
    <sortCondition descending="1" ref="AM27:AM29"/>
    <sortCondition ref="AN27:AN29"/>
  </sortState>
  <mergeCells count="18">
    <mergeCell ref="AK9:AN9"/>
    <mergeCell ref="AK25:AN25"/>
    <mergeCell ref="M9:P9"/>
    <mergeCell ref="Q9:T9"/>
    <mergeCell ref="U9:X9"/>
    <mergeCell ref="AG25:AJ25"/>
    <mergeCell ref="AG9:AJ9"/>
    <mergeCell ref="M25:P25"/>
    <mergeCell ref="Q25:T25"/>
    <mergeCell ref="U25:X25"/>
    <mergeCell ref="E9:H9"/>
    <mergeCell ref="I9:L9"/>
    <mergeCell ref="Y9:AB9"/>
    <mergeCell ref="AC9:AF9"/>
    <mergeCell ref="E25:H25"/>
    <mergeCell ref="I25:L25"/>
    <mergeCell ref="Y25:AB25"/>
    <mergeCell ref="AC25:AF25"/>
  </mergeCells>
  <pageMargins left="0.25" right="0.25" top="0.75" bottom="0.75" header="0.3" footer="0.3"/>
  <pageSetup scale="55" orientation="landscape" horizontalDpi="4294967293" verticalDpi="4294967293" r:id="rId1"/>
  <colBreaks count="1" manualBreakCount="1">
    <brk id="42" max="1048575" man="1"/>
  </col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24"/>
  <sheetViews>
    <sheetView zoomScale="80" zoomScaleNormal="80" workbookViewId="0">
      <selection activeCell="C39" sqref="C39"/>
    </sheetView>
  </sheetViews>
  <sheetFormatPr defaultRowHeight="11.25" x14ac:dyDescent="0.2"/>
  <cols>
    <col min="1" max="1" width="3.85546875" style="7" customWidth="1"/>
    <col min="2" max="2" width="26.42578125" style="7" customWidth="1"/>
    <col min="3" max="3" width="14.28515625" style="7" customWidth="1"/>
    <col min="4" max="4" width="19.7109375" style="7" customWidth="1"/>
    <col min="5" max="30" width="4.7109375" style="7" customWidth="1"/>
    <col min="31" max="230" width="9.140625" style="7"/>
    <col min="231" max="231" width="3.85546875" style="7" customWidth="1"/>
    <col min="232" max="232" width="16" style="7" customWidth="1"/>
    <col min="233" max="233" width="22.5703125" style="7" customWidth="1"/>
    <col min="234" max="234" width="10.7109375" style="7" customWidth="1"/>
    <col min="235" max="235" width="19.7109375" style="7" customWidth="1"/>
    <col min="236" max="255" width="0" style="7" hidden="1" customWidth="1"/>
    <col min="256" max="286" width="4.7109375" style="7" customWidth="1"/>
    <col min="287" max="486" width="9.140625" style="7"/>
    <col min="487" max="487" width="3.85546875" style="7" customWidth="1"/>
    <col min="488" max="488" width="16" style="7" customWidth="1"/>
    <col min="489" max="489" width="22.5703125" style="7" customWidth="1"/>
    <col min="490" max="490" width="10.7109375" style="7" customWidth="1"/>
    <col min="491" max="491" width="19.7109375" style="7" customWidth="1"/>
    <col min="492" max="511" width="0" style="7" hidden="1" customWidth="1"/>
    <col min="512" max="542" width="4.7109375" style="7" customWidth="1"/>
    <col min="543" max="742" width="9.140625" style="7"/>
    <col min="743" max="743" width="3.85546875" style="7" customWidth="1"/>
    <col min="744" max="744" width="16" style="7" customWidth="1"/>
    <col min="745" max="745" width="22.5703125" style="7" customWidth="1"/>
    <col min="746" max="746" width="10.7109375" style="7" customWidth="1"/>
    <col min="747" max="747" width="19.7109375" style="7" customWidth="1"/>
    <col min="748" max="767" width="0" style="7" hidden="1" customWidth="1"/>
    <col min="768" max="798" width="4.7109375" style="7" customWidth="1"/>
    <col min="799" max="998" width="9.140625" style="7"/>
    <col min="999" max="999" width="3.85546875" style="7" customWidth="1"/>
    <col min="1000" max="1000" width="16" style="7" customWidth="1"/>
    <col min="1001" max="1001" width="22.5703125" style="7" customWidth="1"/>
    <col min="1002" max="1002" width="10.7109375" style="7" customWidth="1"/>
    <col min="1003" max="1003" width="19.7109375" style="7" customWidth="1"/>
    <col min="1004" max="1023" width="0" style="7" hidden="1" customWidth="1"/>
    <col min="1024" max="1054" width="4.7109375" style="7" customWidth="1"/>
    <col min="1055" max="1254" width="9.140625" style="7"/>
    <col min="1255" max="1255" width="3.85546875" style="7" customWidth="1"/>
    <col min="1256" max="1256" width="16" style="7" customWidth="1"/>
    <col min="1257" max="1257" width="22.5703125" style="7" customWidth="1"/>
    <col min="1258" max="1258" width="10.7109375" style="7" customWidth="1"/>
    <col min="1259" max="1259" width="19.7109375" style="7" customWidth="1"/>
    <col min="1260" max="1279" width="0" style="7" hidden="1" customWidth="1"/>
    <col min="1280" max="1310" width="4.7109375" style="7" customWidth="1"/>
    <col min="1311" max="1510" width="9.140625" style="7"/>
    <col min="1511" max="1511" width="3.85546875" style="7" customWidth="1"/>
    <col min="1512" max="1512" width="16" style="7" customWidth="1"/>
    <col min="1513" max="1513" width="22.5703125" style="7" customWidth="1"/>
    <col min="1514" max="1514" width="10.7109375" style="7" customWidth="1"/>
    <col min="1515" max="1515" width="19.7109375" style="7" customWidth="1"/>
    <col min="1516" max="1535" width="0" style="7" hidden="1" customWidth="1"/>
    <col min="1536" max="1566" width="4.7109375" style="7" customWidth="1"/>
    <col min="1567" max="1766" width="9.140625" style="7"/>
    <col min="1767" max="1767" width="3.85546875" style="7" customWidth="1"/>
    <col min="1768" max="1768" width="16" style="7" customWidth="1"/>
    <col min="1769" max="1769" width="22.5703125" style="7" customWidth="1"/>
    <col min="1770" max="1770" width="10.7109375" style="7" customWidth="1"/>
    <col min="1771" max="1771" width="19.7109375" style="7" customWidth="1"/>
    <col min="1772" max="1791" width="0" style="7" hidden="1" customWidth="1"/>
    <col min="1792" max="1822" width="4.7109375" style="7" customWidth="1"/>
    <col min="1823" max="2022" width="9.140625" style="7"/>
    <col min="2023" max="2023" width="3.85546875" style="7" customWidth="1"/>
    <col min="2024" max="2024" width="16" style="7" customWidth="1"/>
    <col min="2025" max="2025" width="22.5703125" style="7" customWidth="1"/>
    <col min="2026" max="2026" width="10.7109375" style="7" customWidth="1"/>
    <col min="2027" max="2027" width="19.7109375" style="7" customWidth="1"/>
    <col min="2028" max="2047" width="0" style="7" hidden="1" customWidth="1"/>
    <col min="2048" max="2078" width="4.7109375" style="7" customWidth="1"/>
    <col min="2079" max="2278" width="9.140625" style="7"/>
    <col min="2279" max="2279" width="3.85546875" style="7" customWidth="1"/>
    <col min="2280" max="2280" width="16" style="7" customWidth="1"/>
    <col min="2281" max="2281" width="22.5703125" style="7" customWidth="1"/>
    <col min="2282" max="2282" width="10.7109375" style="7" customWidth="1"/>
    <col min="2283" max="2283" width="19.7109375" style="7" customWidth="1"/>
    <col min="2284" max="2303" width="0" style="7" hidden="1" customWidth="1"/>
    <col min="2304" max="2334" width="4.7109375" style="7" customWidth="1"/>
    <col min="2335" max="2534" width="9.140625" style="7"/>
    <col min="2535" max="2535" width="3.85546875" style="7" customWidth="1"/>
    <col min="2536" max="2536" width="16" style="7" customWidth="1"/>
    <col min="2537" max="2537" width="22.5703125" style="7" customWidth="1"/>
    <col min="2538" max="2538" width="10.7109375" style="7" customWidth="1"/>
    <col min="2539" max="2539" width="19.7109375" style="7" customWidth="1"/>
    <col min="2540" max="2559" width="0" style="7" hidden="1" customWidth="1"/>
    <col min="2560" max="2590" width="4.7109375" style="7" customWidth="1"/>
    <col min="2591" max="2790" width="9.140625" style="7"/>
    <col min="2791" max="2791" width="3.85546875" style="7" customWidth="1"/>
    <col min="2792" max="2792" width="16" style="7" customWidth="1"/>
    <col min="2793" max="2793" width="22.5703125" style="7" customWidth="1"/>
    <col min="2794" max="2794" width="10.7109375" style="7" customWidth="1"/>
    <col min="2795" max="2795" width="19.7109375" style="7" customWidth="1"/>
    <col min="2796" max="2815" width="0" style="7" hidden="1" customWidth="1"/>
    <col min="2816" max="2846" width="4.7109375" style="7" customWidth="1"/>
    <col min="2847" max="3046" width="9.140625" style="7"/>
    <col min="3047" max="3047" width="3.85546875" style="7" customWidth="1"/>
    <col min="3048" max="3048" width="16" style="7" customWidth="1"/>
    <col min="3049" max="3049" width="22.5703125" style="7" customWidth="1"/>
    <col min="3050" max="3050" width="10.7109375" style="7" customWidth="1"/>
    <col min="3051" max="3051" width="19.7109375" style="7" customWidth="1"/>
    <col min="3052" max="3071" width="0" style="7" hidden="1" customWidth="1"/>
    <col min="3072" max="3102" width="4.7109375" style="7" customWidth="1"/>
    <col min="3103" max="3302" width="9.140625" style="7"/>
    <col min="3303" max="3303" width="3.85546875" style="7" customWidth="1"/>
    <col min="3304" max="3304" width="16" style="7" customWidth="1"/>
    <col min="3305" max="3305" width="22.5703125" style="7" customWidth="1"/>
    <col min="3306" max="3306" width="10.7109375" style="7" customWidth="1"/>
    <col min="3307" max="3307" width="19.7109375" style="7" customWidth="1"/>
    <col min="3308" max="3327" width="0" style="7" hidden="1" customWidth="1"/>
    <col min="3328" max="3358" width="4.7109375" style="7" customWidth="1"/>
    <col min="3359" max="3558" width="9.140625" style="7"/>
    <col min="3559" max="3559" width="3.85546875" style="7" customWidth="1"/>
    <col min="3560" max="3560" width="16" style="7" customWidth="1"/>
    <col min="3561" max="3561" width="22.5703125" style="7" customWidth="1"/>
    <col min="3562" max="3562" width="10.7109375" style="7" customWidth="1"/>
    <col min="3563" max="3563" width="19.7109375" style="7" customWidth="1"/>
    <col min="3564" max="3583" width="0" style="7" hidden="1" customWidth="1"/>
    <col min="3584" max="3614" width="4.7109375" style="7" customWidth="1"/>
    <col min="3615" max="3814" width="9.140625" style="7"/>
    <col min="3815" max="3815" width="3.85546875" style="7" customWidth="1"/>
    <col min="3816" max="3816" width="16" style="7" customWidth="1"/>
    <col min="3817" max="3817" width="22.5703125" style="7" customWidth="1"/>
    <col min="3818" max="3818" width="10.7109375" style="7" customWidth="1"/>
    <col min="3819" max="3819" width="19.7109375" style="7" customWidth="1"/>
    <col min="3820" max="3839" width="0" style="7" hidden="1" customWidth="1"/>
    <col min="3840" max="3870" width="4.7109375" style="7" customWidth="1"/>
    <col min="3871" max="4070" width="9.140625" style="7"/>
    <col min="4071" max="4071" width="3.85546875" style="7" customWidth="1"/>
    <col min="4072" max="4072" width="16" style="7" customWidth="1"/>
    <col min="4073" max="4073" width="22.5703125" style="7" customWidth="1"/>
    <col min="4074" max="4074" width="10.7109375" style="7" customWidth="1"/>
    <col min="4075" max="4075" width="19.7109375" style="7" customWidth="1"/>
    <col min="4076" max="4095" width="0" style="7" hidden="1" customWidth="1"/>
    <col min="4096" max="4126" width="4.7109375" style="7" customWidth="1"/>
    <col min="4127" max="4326" width="9.140625" style="7"/>
    <col min="4327" max="4327" width="3.85546875" style="7" customWidth="1"/>
    <col min="4328" max="4328" width="16" style="7" customWidth="1"/>
    <col min="4329" max="4329" width="22.5703125" style="7" customWidth="1"/>
    <col min="4330" max="4330" width="10.7109375" style="7" customWidth="1"/>
    <col min="4331" max="4331" width="19.7109375" style="7" customWidth="1"/>
    <col min="4332" max="4351" width="0" style="7" hidden="1" customWidth="1"/>
    <col min="4352" max="4382" width="4.7109375" style="7" customWidth="1"/>
    <col min="4383" max="4582" width="9.140625" style="7"/>
    <col min="4583" max="4583" width="3.85546875" style="7" customWidth="1"/>
    <col min="4584" max="4584" width="16" style="7" customWidth="1"/>
    <col min="4585" max="4585" width="22.5703125" style="7" customWidth="1"/>
    <col min="4586" max="4586" width="10.7109375" style="7" customWidth="1"/>
    <col min="4587" max="4587" width="19.7109375" style="7" customWidth="1"/>
    <col min="4588" max="4607" width="0" style="7" hidden="1" customWidth="1"/>
    <col min="4608" max="4638" width="4.7109375" style="7" customWidth="1"/>
    <col min="4639" max="4838" width="9.140625" style="7"/>
    <col min="4839" max="4839" width="3.85546875" style="7" customWidth="1"/>
    <col min="4840" max="4840" width="16" style="7" customWidth="1"/>
    <col min="4841" max="4841" width="22.5703125" style="7" customWidth="1"/>
    <col min="4842" max="4842" width="10.7109375" style="7" customWidth="1"/>
    <col min="4843" max="4843" width="19.7109375" style="7" customWidth="1"/>
    <col min="4844" max="4863" width="0" style="7" hidden="1" customWidth="1"/>
    <col min="4864" max="4894" width="4.7109375" style="7" customWidth="1"/>
    <col min="4895" max="5094" width="9.140625" style="7"/>
    <col min="5095" max="5095" width="3.85546875" style="7" customWidth="1"/>
    <col min="5096" max="5096" width="16" style="7" customWidth="1"/>
    <col min="5097" max="5097" width="22.5703125" style="7" customWidth="1"/>
    <col min="5098" max="5098" width="10.7109375" style="7" customWidth="1"/>
    <col min="5099" max="5099" width="19.7109375" style="7" customWidth="1"/>
    <col min="5100" max="5119" width="0" style="7" hidden="1" customWidth="1"/>
    <col min="5120" max="5150" width="4.7109375" style="7" customWidth="1"/>
    <col min="5151" max="5350" width="9.140625" style="7"/>
    <col min="5351" max="5351" width="3.85546875" style="7" customWidth="1"/>
    <col min="5352" max="5352" width="16" style="7" customWidth="1"/>
    <col min="5353" max="5353" width="22.5703125" style="7" customWidth="1"/>
    <col min="5354" max="5354" width="10.7109375" style="7" customWidth="1"/>
    <col min="5355" max="5355" width="19.7109375" style="7" customWidth="1"/>
    <col min="5356" max="5375" width="0" style="7" hidden="1" customWidth="1"/>
    <col min="5376" max="5406" width="4.7109375" style="7" customWidth="1"/>
    <col min="5407" max="5606" width="9.140625" style="7"/>
    <col min="5607" max="5607" width="3.85546875" style="7" customWidth="1"/>
    <col min="5608" max="5608" width="16" style="7" customWidth="1"/>
    <col min="5609" max="5609" width="22.5703125" style="7" customWidth="1"/>
    <col min="5610" max="5610" width="10.7109375" style="7" customWidth="1"/>
    <col min="5611" max="5611" width="19.7109375" style="7" customWidth="1"/>
    <col min="5612" max="5631" width="0" style="7" hidden="1" customWidth="1"/>
    <col min="5632" max="5662" width="4.7109375" style="7" customWidth="1"/>
    <col min="5663" max="5862" width="9.140625" style="7"/>
    <col min="5863" max="5863" width="3.85546875" style="7" customWidth="1"/>
    <col min="5864" max="5864" width="16" style="7" customWidth="1"/>
    <col min="5865" max="5865" width="22.5703125" style="7" customWidth="1"/>
    <col min="5866" max="5866" width="10.7109375" style="7" customWidth="1"/>
    <col min="5867" max="5867" width="19.7109375" style="7" customWidth="1"/>
    <col min="5868" max="5887" width="0" style="7" hidden="1" customWidth="1"/>
    <col min="5888" max="5918" width="4.7109375" style="7" customWidth="1"/>
    <col min="5919" max="6118" width="9.140625" style="7"/>
    <col min="6119" max="6119" width="3.85546875" style="7" customWidth="1"/>
    <col min="6120" max="6120" width="16" style="7" customWidth="1"/>
    <col min="6121" max="6121" width="22.5703125" style="7" customWidth="1"/>
    <col min="6122" max="6122" width="10.7109375" style="7" customWidth="1"/>
    <col min="6123" max="6123" width="19.7109375" style="7" customWidth="1"/>
    <col min="6124" max="6143" width="0" style="7" hidden="1" customWidth="1"/>
    <col min="6144" max="6174" width="4.7109375" style="7" customWidth="1"/>
    <col min="6175" max="6374" width="9.140625" style="7"/>
    <col min="6375" max="6375" width="3.85546875" style="7" customWidth="1"/>
    <col min="6376" max="6376" width="16" style="7" customWidth="1"/>
    <col min="6377" max="6377" width="22.5703125" style="7" customWidth="1"/>
    <col min="6378" max="6378" width="10.7109375" style="7" customWidth="1"/>
    <col min="6379" max="6379" width="19.7109375" style="7" customWidth="1"/>
    <col min="6380" max="6399" width="0" style="7" hidden="1" customWidth="1"/>
    <col min="6400" max="6430" width="4.7109375" style="7" customWidth="1"/>
    <col min="6431" max="6630" width="9.140625" style="7"/>
    <col min="6631" max="6631" width="3.85546875" style="7" customWidth="1"/>
    <col min="6632" max="6632" width="16" style="7" customWidth="1"/>
    <col min="6633" max="6633" width="22.5703125" style="7" customWidth="1"/>
    <col min="6634" max="6634" width="10.7109375" style="7" customWidth="1"/>
    <col min="6635" max="6635" width="19.7109375" style="7" customWidth="1"/>
    <col min="6636" max="6655" width="0" style="7" hidden="1" customWidth="1"/>
    <col min="6656" max="6686" width="4.7109375" style="7" customWidth="1"/>
    <col min="6687" max="6886" width="9.140625" style="7"/>
    <col min="6887" max="6887" width="3.85546875" style="7" customWidth="1"/>
    <col min="6888" max="6888" width="16" style="7" customWidth="1"/>
    <col min="6889" max="6889" width="22.5703125" style="7" customWidth="1"/>
    <col min="6890" max="6890" width="10.7109375" style="7" customWidth="1"/>
    <col min="6891" max="6891" width="19.7109375" style="7" customWidth="1"/>
    <col min="6892" max="6911" width="0" style="7" hidden="1" customWidth="1"/>
    <col min="6912" max="6942" width="4.7109375" style="7" customWidth="1"/>
    <col min="6943" max="7142" width="9.140625" style="7"/>
    <col min="7143" max="7143" width="3.85546875" style="7" customWidth="1"/>
    <col min="7144" max="7144" width="16" style="7" customWidth="1"/>
    <col min="7145" max="7145" width="22.5703125" style="7" customWidth="1"/>
    <col min="7146" max="7146" width="10.7109375" style="7" customWidth="1"/>
    <col min="7147" max="7147" width="19.7109375" style="7" customWidth="1"/>
    <col min="7148" max="7167" width="0" style="7" hidden="1" customWidth="1"/>
    <col min="7168" max="7198" width="4.7109375" style="7" customWidth="1"/>
    <col min="7199" max="7398" width="9.140625" style="7"/>
    <col min="7399" max="7399" width="3.85546875" style="7" customWidth="1"/>
    <col min="7400" max="7400" width="16" style="7" customWidth="1"/>
    <col min="7401" max="7401" width="22.5703125" style="7" customWidth="1"/>
    <col min="7402" max="7402" width="10.7109375" style="7" customWidth="1"/>
    <col min="7403" max="7403" width="19.7109375" style="7" customWidth="1"/>
    <col min="7404" max="7423" width="0" style="7" hidden="1" customWidth="1"/>
    <col min="7424" max="7454" width="4.7109375" style="7" customWidth="1"/>
    <col min="7455" max="7654" width="9.140625" style="7"/>
    <col min="7655" max="7655" width="3.85546875" style="7" customWidth="1"/>
    <col min="7656" max="7656" width="16" style="7" customWidth="1"/>
    <col min="7657" max="7657" width="22.5703125" style="7" customWidth="1"/>
    <col min="7658" max="7658" width="10.7109375" style="7" customWidth="1"/>
    <col min="7659" max="7659" width="19.7109375" style="7" customWidth="1"/>
    <col min="7660" max="7679" width="0" style="7" hidden="1" customWidth="1"/>
    <col min="7680" max="7710" width="4.7109375" style="7" customWidth="1"/>
    <col min="7711" max="7910" width="9.140625" style="7"/>
    <col min="7911" max="7911" width="3.85546875" style="7" customWidth="1"/>
    <col min="7912" max="7912" width="16" style="7" customWidth="1"/>
    <col min="7913" max="7913" width="22.5703125" style="7" customWidth="1"/>
    <col min="7914" max="7914" width="10.7109375" style="7" customWidth="1"/>
    <col min="7915" max="7915" width="19.7109375" style="7" customWidth="1"/>
    <col min="7916" max="7935" width="0" style="7" hidden="1" customWidth="1"/>
    <col min="7936" max="7966" width="4.7109375" style="7" customWidth="1"/>
    <col min="7967" max="8166" width="9.140625" style="7"/>
    <col min="8167" max="8167" width="3.85546875" style="7" customWidth="1"/>
    <col min="8168" max="8168" width="16" style="7" customWidth="1"/>
    <col min="8169" max="8169" width="22.5703125" style="7" customWidth="1"/>
    <col min="8170" max="8170" width="10.7109375" style="7" customWidth="1"/>
    <col min="8171" max="8171" width="19.7109375" style="7" customWidth="1"/>
    <col min="8172" max="8191" width="0" style="7" hidden="1" customWidth="1"/>
    <col min="8192" max="8222" width="4.7109375" style="7" customWidth="1"/>
    <col min="8223" max="8422" width="9.140625" style="7"/>
    <col min="8423" max="8423" width="3.85546875" style="7" customWidth="1"/>
    <col min="8424" max="8424" width="16" style="7" customWidth="1"/>
    <col min="8425" max="8425" width="22.5703125" style="7" customWidth="1"/>
    <col min="8426" max="8426" width="10.7109375" style="7" customWidth="1"/>
    <col min="8427" max="8427" width="19.7109375" style="7" customWidth="1"/>
    <col min="8428" max="8447" width="0" style="7" hidden="1" customWidth="1"/>
    <col min="8448" max="8478" width="4.7109375" style="7" customWidth="1"/>
    <col min="8479" max="8678" width="9.140625" style="7"/>
    <col min="8679" max="8679" width="3.85546875" style="7" customWidth="1"/>
    <col min="8680" max="8680" width="16" style="7" customWidth="1"/>
    <col min="8681" max="8681" width="22.5703125" style="7" customWidth="1"/>
    <col min="8682" max="8682" width="10.7109375" style="7" customWidth="1"/>
    <col min="8683" max="8683" width="19.7109375" style="7" customWidth="1"/>
    <col min="8684" max="8703" width="0" style="7" hidden="1" customWidth="1"/>
    <col min="8704" max="8734" width="4.7109375" style="7" customWidth="1"/>
    <col min="8735" max="8934" width="9.140625" style="7"/>
    <col min="8935" max="8935" width="3.85546875" style="7" customWidth="1"/>
    <col min="8936" max="8936" width="16" style="7" customWidth="1"/>
    <col min="8937" max="8937" width="22.5703125" style="7" customWidth="1"/>
    <col min="8938" max="8938" width="10.7109375" style="7" customWidth="1"/>
    <col min="8939" max="8939" width="19.7109375" style="7" customWidth="1"/>
    <col min="8940" max="8959" width="0" style="7" hidden="1" customWidth="1"/>
    <col min="8960" max="8990" width="4.7109375" style="7" customWidth="1"/>
    <col min="8991" max="9190" width="9.140625" style="7"/>
    <col min="9191" max="9191" width="3.85546875" style="7" customWidth="1"/>
    <col min="9192" max="9192" width="16" style="7" customWidth="1"/>
    <col min="9193" max="9193" width="22.5703125" style="7" customWidth="1"/>
    <col min="9194" max="9194" width="10.7109375" style="7" customWidth="1"/>
    <col min="9195" max="9195" width="19.7109375" style="7" customWidth="1"/>
    <col min="9196" max="9215" width="0" style="7" hidden="1" customWidth="1"/>
    <col min="9216" max="9246" width="4.7109375" style="7" customWidth="1"/>
    <col min="9247" max="9446" width="9.140625" style="7"/>
    <col min="9447" max="9447" width="3.85546875" style="7" customWidth="1"/>
    <col min="9448" max="9448" width="16" style="7" customWidth="1"/>
    <col min="9449" max="9449" width="22.5703125" style="7" customWidth="1"/>
    <col min="9450" max="9450" width="10.7109375" style="7" customWidth="1"/>
    <col min="9451" max="9451" width="19.7109375" style="7" customWidth="1"/>
    <col min="9452" max="9471" width="0" style="7" hidden="1" customWidth="1"/>
    <col min="9472" max="9502" width="4.7109375" style="7" customWidth="1"/>
    <col min="9503" max="9702" width="9.140625" style="7"/>
    <col min="9703" max="9703" width="3.85546875" style="7" customWidth="1"/>
    <col min="9704" max="9704" width="16" style="7" customWidth="1"/>
    <col min="9705" max="9705" width="22.5703125" style="7" customWidth="1"/>
    <col min="9706" max="9706" width="10.7109375" style="7" customWidth="1"/>
    <col min="9707" max="9707" width="19.7109375" style="7" customWidth="1"/>
    <col min="9708" max="9727" width="0" style="7" hidden="1" customWidth="1"/>
    <col min="9728" max="9758" width="4.7109375" style="7" customWidth="1"/>
    <col min="9759" max="9958" width="9.140625" style="7"/>
    <col min="9959" max="9959" width="3.85546875" style="7" customWidth="1"/>
    <col min="9960" max="9960" width="16" style="7" customWidth="1"/>
    <col min="9961" max="9961" width="22.5703125" style="7" customWidth="1"/>
    <col min="9962" max="9962" width="10.7109375" style="7" customWidth="1"/>
    <col min="9963" max="9963" width="19.7109375" style="7" customWidth="1"/>
    <col min="9964" max="9983" width="0" style="7" hidden="1" customWidth="1"/>
    <col min="9984" max="10014" width="4.7109375" style="7" customWidth="1"/>
    <col min="10015" max="10214" width="9.140625" style="7"/>
    <col min="10215" max="10215" width="3.85546875" style="7" customWidth="1"/>
    <col min="10216" max="10216" width="16" style="7" customWidth="1"/>
    <col min="10217" max="10217" width="22.5703125" style="7" customWidth="1"/>
    <col min="10218" max="10218" width="10.7109375" style="7" customWidth="1"/>
    <col min="10219" max="10219" width="19.7109375" style="7" customWidth="1"/>
    <col min="10220" max="10239" width="0" style="7" hidden="1" customWidth="1"/>
    <col min="10240" max="10270" width="4.7109375" style="7" customWidth="1"/>
    <col min="10271" max="10470" width="9.140625" style="7"/>
    <col min="10471" max="10471" width="3.85546875" style="7" customWidth="1"/>
    <col min="10472" max="10472" width="16" style="7" customWidth="1"/>
    <col min="10473" max="10473" width="22.5703125" style="7" customWidth="1"/>
    <col min="10474" max="10474" width="10.7109375" style="7" customWidth="1"/>
    <col min="10475" max="10475" width="19.7109375" style="7" customWidth="1"/>
    <col min="10476" max="10495" width="0" style="7" hidden="1" customWidth="1"/>
    <col min="10496" max="10526" width="4.7109375" style="7" customWidth="1"/>
    <col min="10527" max="10726" width="9.140625" style="7"/>
    <col min="10727" max="10727" width="3.85546875" style="7" customWidth="1"/>
    <col min="10728" max="10728" width="16" style="7" customWidth="1"/>
    <col min="10729" max="10729" width="22.5703125" style="7" customWidth="1"/>
    <col min="10730" max="10730" width="10.7109375" style="7" customWidth="1"/>
    <col min="10731" max="10731" width="19.7109375" style="7" customWidth="1"/>
    <col min="10732" max="10751" width="0" style="7" hidden="1" customWidth="1"/>
    <col min="10752" max="10782" width="4.7109375" style="7" customWidth="1"/>
    <col min="10783" max="10982" width="9.140625" style="7"/>
    <col min="10983" max="10983" width="3.85546875" style="7" customWidth="1"/>
    <col min="10984" max="10984" width="16" style="7" customWidth="1"/>
    <col min="10985" max="10985" width="22.5703125" style="7" customWidth="1"/>
    <col min="10986" max="10986" width="10.7109375" style="7" customWidth="1"/>
    <col min="10987" max="10987" width="19.7109375" style="7" customWidth="1"/>
    <col min="10988" max="11007" width="0" style="7" hidden="1" customWidth="1"/>
    <col min="11008" max="11038" width="4.7109375" style="7" customWidth="1"/>
    <col min="11039" max="11238" width="9.140625" style="7"/>
    <col min="11239" max="11239" width="3.85546875" style="7" customWidth="1"/>
    <col min="11240" max="11240" width="16" style="7" customWidth="1"/>
    <col min="11241" max="11241" width="22.5703125" style="7" customWidth="1"/>
    <col min="11242" max="11242" width="10.7109375" style="7" customWidth="1"/>
    <col min="11243" max="11243" width="19.7109375" style="7" customWidth="1"/>
    <col min="11244" max="11263" width="0" style="7" hidden="1" customWidth="1"/>
    <col min="11264" max="11294" width="4.7109375" style="7" customWidth="1"/>
    <col min="11295" max="11494" width="9.140625" style="7"/>
    <col min="11495" max="11495" width="3.85546875" style="7" customWidth="1"/>
    <col min="11496" max="11496" width="16" style="7" customWidth="1"/>
    <col min="11497" max="11497" width="22.5703125" style="7" customWidth="1"/>
    <col min="11498" max="11498" width="10.7109375" style="7" customWidth="1"/>
    <col min="11499" max="11499" width="19.7109375" style="7" customWidth="1"/>
    <col min="11500" max="11519" width="0" style="7" hidden="1" customWidth="1"/>
    <col min="11520" max="11550" width="4.7109375" style="7" customWidth="1"/>
    <col min="11551" max="11750" width="9.140625" style="7"/>
    <col min="11751" max="11751" width="3.85546875" style="7" customWidth="1"/>
    <col min="11752" max="11752" width="16" style="7" customWidth="1"/>
    <col min="11753" max="11753" width="22.5703125" style="7" customWidth="1"/>
    <col min="11754" max="11754" width="10.7109375" style="7" customWidth="1"/>
    <col min="11755" max="11755" width="19.7109375" style="7" customWidth="1"/>
    <col min="11756" max="11775" width="0" style="7" hidden="1" customWidth="1"/>
    <col min="11776" max="11806" width="4.7109375" style="7" customWidth="1"/>
    <col min="11807" max="12006" width="9.140625" style="7"/>
    <col min="12007" max="12007" width="3.85546875" style="7" customWidth="1"/>
    <col min="12008" max="12008" width="16" style="7" customWidth="1"/>
    <col min="12009" max="12009" width="22.5703125" style="7" customWidth="1"/>
    <col min="12010" max="12010" width="10.7109375" style="7" customWidth="1"/>
    <col min="12011" max="12011" width="19.7109375" style="7" customWidth="1"/>
    <col min="12012" max="12031" width="0" style="7" hidden="1" customWidth="1"/>
    <col min="12032" max="12062" width="4.7109375" style="7" customWidth="1"/>
    <col min="12063" max="12262" width="9.140625" style="7"/>
    <col min="12263" max="12263" width="3.85546875" style="7" customWidth="1"/>
    <col min="12264" max="12264" width="16" style="7" customWidth="1"/>
    <col min="12265" max="12265" width="22.5703125" style="7" customWidth="1"/>
    <col min="12266" max="12266" width="10.7109375" style="7" customWidth="1"/>
    <col min="12267" max="12267" width="19.7109375" style="7" customWidth="1"/>
    <col min="12268" max="12287" width="0" style="7" hidden="1" customWidth="1"/>
    <col min="12288" max="12318" width="4.7109375" style="7" customWidth="1"/>
    <col min="12319" max="12518" width="9.140625" style="7"/>
    <col min="12519" max="12519" width="3.85546875" style="7" customWidth="1"/>
    <col min="12520" max="12520" width="16" style="7" customWidth="1"/>
    <col min="12521" max="12521" width="22.5703125" style="7" customWidth="1"/>
    <col min="12522" max="12522" width="10.7109375" style="7" customWidth="1"/>
    <col min="12523" max="12523" width="19.7109375" style="7" customWidth="1"/>
    <col min="12524" max="12543" width="0" style="7" hidden="1" customWidth="1"/>
    <col min="12544" max="12574" width="4.7109375" style="7" customWidth="1"/>
    <col min="12575" max="12774" width="9.140625" style="7"/>
    <col min="12775" max="12775" width="3.85546875" style="7" customWidth="1"/>
    <col min="12776" max="12776" width="16" style="7" customWidth="1"/>
    <col min="12777" max="12777" width="22.5703125" style="7" customWidth="1"/>
    <col min="12778" max="12778" width="10.7109375" style="7" customWidth="1"/>
    <col min="12779" max="12779" width="19.7109375" style="7" customWidth="1"/>
    <col min="12780" max="12799" width="0" style="7" hidden="1" customWidth="1"/>
    <col min="12800" max="12830" width="4.7109375" style="7" customWidth="1"/>
    <col min="12831" max="13030" width="9.140625" style="7"/>
    <col min="13031" max="13031" width="3.85546875" style="7" customWidth="1"/>
    <col min="13032" max="13032" width="16" style="7" customWidth="1"/>
    <col min="13033" max="13033" width="22.5703125" style="7" customWidth="1"/>
    <col min="13034" max="13034" width="10.7109375" style="7" customWidth="1"/>
    <col min="13035" max="13035" width="19.7109375" style="7" customWidth="1"/>
    <col min="13036" max="13055" width="0" style="7" hidden="1" customWidth="1"/>
    <col min="13056" max="13086" width="4.7109375" style="7" customWidth="1"/>
    <col min="13087" max="13286" width="9.140625" style="7"/>
    <col min="13287" max="13287" width="3.85546875" style="7" customWidth="1"/>
    <col min="13288" max="13288" width="16" style="7" customWidth="1"/>
    <col min="13289" max="13289" width="22.5703125" style="7" customWidth="1"/>
    <col min="13290" max="13290" width="10.7109375" style="7" customWidth="1"/>
    <col min="13291" max="13291" width="19.7109375" style="7" customWidth="1"/>
    <col min="13292" max="13311" width="0" style="7" hidden="1" customWidth="1"/>
    <col min="13312" max="13342" width="4.7109375" style="7" customWidth="1"/>
    <col min="13343" max="13542" width="9.140625" style="7"/>
    <col min="13543" max="13543" width="3.85546875" style="7" customWidth="1"/>
    <col min="13544" max="13544" width="16" style="7" customWidth="1"/>
    <col min="13545" max="13545" width="22.5703125" style="7" customWidth="1"/>
    <col min="13546" max="13546" width="10.7109375" style="7" customWidth="1"/>
    <col min="13547" max="13547" width="19.7109375" style="7" customWidth="1"/>
    <col min="13548" max="13567" width="0" style="7" hidden="1" customWidth="1"/>
    <col min="13568" max="13598" width="4.7109375" style="7" customWidth="1"/>
    <col min="13599" max="13798" width="9.140625" style="7"/>
    <col min="13799" max="13799" width="3.85546875" style="7" customWidth="1"/>
    <col min="13800" max="13800" width="16" style="7" customWidth="1"/>
    <col min="13801" max="13801" width="22.5703125" style="7" customWidth="1"/>
    <col min="13802" max="13802" width="10.7109375" style="7" customWidth="1"/>
    <col min="13803" max="13803" width="19.7109375" style="7" customWidth="1"/>
    <col min="13804" max="13823" width="0" style="7" hidden="1" customWidth="1"/>
    <col min="13824" max="13854" width="4.7109375" style="7" customWidth="1"/>
    <col min="13855" max="14054" width="9.140625" style="7"/>
    <col min="14055" max="14055" width="3.85546875" style="7" customWidth="1"/>
    <col min="14056" max="14056" width="16" style="7" customWidth="1"/>
    <col min="14057" max="14057" width="22.5703125" style="7" customWidth="1"/>
    <col min="14058" max="14058" width="10.7109375" style="7" customWidth="1"/>
    <col min="14059" max="14059" width="19.7109375" style="7" customWidth="1"/>
    <col min="14060" max="14079" width="0" style="7" hidden="1" customWidth="1"/>
    <col min="14080" max="14110" width="4.7109375" style="7" customWidth="1"/>
    <col min="14111" max="14310" width="9.140625" style="7"/>
    <col min="14311" max="14311" width="3.85546875" style="7" customWidth="1"/>
    <col min="14312" max="14312" width="16" style="7" customWidth="1"/>
    <col min="14313" max="14313" width="22.5703125" style="7" customWidth="1"/>
    <col min="14314" max="14314" width="10.7109375" style="7" customWidth="1"/>
    <col min="14315" max="14315" width="19.7109375" style="7" customWidth="1"/>
    <col min="14316" max="14335" width="0" style="7" hidden="1" customWidth="1"/>
    <col min="14336" max="14366" width="4.7109375" style="7" customWidth="1"/>
    <col min="14367" max="14566" width="9.140625" style="7"/>
    <col min="14567" max="14567" width="3.85546875" style="7" customWidth="1"/>
    <col min="14568" max="14568" width="16" style="7" customWidth="1"/>
    <col min="14569" max="14569" width="22.5703125" style="7" customWidth="1"/>
    <col min="14570" max="14570" width="10.7109375" style="7" customWidth="1"/>
    <col min="14571" max="14571" width="19.7109375" style="7" customWidth="1"/>
    <col min="14572" max="14591" width="0" style="7" hidden="1" customWidth="1"/>
    <col min="14592" max="14622" width="4.7109375" style="7" customWidth="1"/>
    <col min="14623" max="14822" width="9.140625" style="7"/>
    <col min="14823" max="14823" width="3.85546875" style="7" customWidth="1"/>
    <col min="14824" max="14824" width="16" style="7" customWidth="1"/>
    <col min="14825" max="14825" width="22.5703125" style="7" customWidth="1"/>
    <col min="14826" max="14826" width="10.7109375" style="7" customWidth="1"/>
    <col min="14827" max="14827" width="19.7109375" style="7" customWidth="1"/>
    <col min="14828" max="14847" width="0" style="7" hidden="1" customWidth="1"/>
    <col min="14848" max="14878" width="4.7109375" style="7" customWidth="1"/>
    <col min="14879" max="15078" width="9.140625" style="7"/>
    <col min="15079" max="15079" width="3.85546875" style="7" customWidth="1"/>
    <col min="15080" max="15080" width="16" style="7" customWidth="1"/>
    <col min="15081" max="15081" width="22.5703125" style="7" customWidth="1"/>
    <col min="15082" max="15082" width="10.7109375" style="7" customWidth="1"/>
    <col min="15083" max="15083" width="19.7109375" style="7" customWidth="1"/>
    <col min="15084" max="15103" width="0" style="7" hidden="1" customWidth="1"/>
    <col min="15104" max="15134" width="4.7109375" style="7" customWidth="1"/>
    <col min="15135" max="15334" width="9.140625" style="7"/>
    <col min="15335" max="15335" width="3.85546875" style="7" customWidth="1"/>
    <col min="15336" max="15336" width="16" style="7" customWidth="1"/>
    <col min="15337" max="15337" width="22.5703125" style="7" customWidth="1"/>
    <col min="15338" max="15338" width="10.7109375" style="7" customWidth="1"/>
    <col min="15339" max="15339" width="19.7109375" style="7" customWidth="1"/>
    <col min="15340" max="15359" width="0" style="7" hidden="1" customWidth="1"/>
    <col min="15360" max="15390" width="4.7109375" style="7" customWidth="1"/>
    <col min="15391" max="15590" width="9.140625" style="7"/>
    <col min="15591" max="15591" width="3.85546875" style="7" customWidth="1"/>
    <col min="15592" max="15592" width="16" style="7" customWidth="1"/>
    <col min="15593" max="15593" width="22.5703125" style="7" customWidth="1"/>
    <col min="15594" max="15594" width="10.7109375" style="7" customWidth="1"/>
    <col min="15595" max="15595" width="19.7109375" style="7" customWidth="1"/>
    <col min="15596" max="15615" width="0" style="7" hidden="1" customWidth="1"/>
    <col min="15616" max="15646" width="4.7109375" style="7" customWidth="1"/>
    <col min="15647" max="15846" width="9.140625" style="7"/>
    <col min="15847" max="15847" width="3.85546875" style="7" customWidth="1"/>
    <col min="15848" max="15848" width="16" style="7" customWidth="1"/>
    <col min="15849" max="15849" width="22.5703125" style="7" customWidth="1"/>
    <col min="15850" max="15850" width="10.7109375" style="7" customWidth="1"/>
    <col min="15851" max="15851" width="19.7109375" style="7" customWidth="1"/>
    <col min="15852" max="15871" width="0" style="7" hidden="1" customWidth="1"/>
    <col min="15872" max="15902" width="4.7109375" style="7" customWidth="1"/>
    <col min="15903" max="16102" width="9.140625" style="7"/>
    <col min="16103" max="16103" width="3.85546875" style="7" customWidth="1"/>
    <col min="16104" max="16104" width="16" style="7" customWidth="1"/>
    <col min="16105" max="16105" width="22.5703125" style="7" customWidth="1"/>
    <col min="16106" max="16106" width="10.7109375" style="7" customWidth="1"/>
    <col min="16107" max="16107" width="19.7109375" style="7" customWidth="1"/>
    <col min="16108" max="16127" width="0" style="7" hidden="1" customWidth="1"/>
    <col min="16128" max="16158" width="4.7109375" style="7" customWidth="1"/>
    <col min="16159" max="16384" width="9.140625" style="7"/>
  </cols>
  <sheetData>
    <row r="1" spans="1:30" ht="15.75" x14ac:dyDescent="0.25">
      <c r="A1" s="5"/>
      <c r="B1" s="6"/>
      <c r="C1" s="6"/>
      <c r="D1" s="6"/>
      <c r="E1" s="6"/>
    </row>
    <row r="2" spans="1:30" ht="12" thickBot="1" x14ac:dyDescent="0.25">
      <c r="A2" s="6"/>
      <c r="B2" s="6"/>
      <c r="C2" s="6"/>
      <c r="D2" s="6"/>
      <c r="E2" s="6"/>
    </row>
    <row r="3" spans="1:30" ht="12.75" customHeight="1" x14ac:dyDescent="0.2">
      <c r="A3" s="6"/>
      <c r="B3" s="1" t="s">
        <v>4</v>
      </c>
      <c r="C3" s="173" t="s">
        <v>45</v>
      </c>
      <c r="D3" s="174"/>
      <c r="E3" s="6"/>
    </row>
    <row r="4" spans="1:30" ht="18" x14ac:dyDescent="0.25">
      <c r="A4" s="6"/>
      <c r="B4" s="2" t="s">
        <v>5</v>
      </c>
      <c r="C4" s="172" t="s">
        <v>10</v>
      </c>
      <c r="D4" s="8"/>
      <c r="E4" s="9"/>
    </row>
    <row r="5" spans="1:30" ht="12.75" x14ac:dyDescent="0.2">
      <c r="A5" s="6"/>
      <c r="B5" s="3" t="s">
        <v>6</v>
      </c>
      <c r="C5" s="170" t="s">
        <v>46</v>
      </c>
      <c r="D5" s="8"/>
      <c r="E5" s="9"/>
    </row>
    <row r="6" spans="1:30" ht="13.5" customHeight="1" thickBot="1" x14ac:dyDescent="0.25">
      <c r="A6" s="6"/>
      <c r="B6" s="4" t="s">
        <v>7</v>
      </c>
      <c r="C6" s="171" t="s">
        <v>47</v>
      </c>
      <c r="D6" s="8"/>
      <c r="E6" s="6"/>
    </row>
    <row r="7" spans="1:30" ht="13.5" customHeight="1" x14ac:dyDescent="0.2">
      <c r="A7" s="6"/>
      <c r="B7" s="10"/>
      <c r="C7" s="10"/>
      <c r="D7" s="10"/>
      <c r="E7" s="10"/>
    </row>
    <row r="8" spans="1:30" ht="13.5" customHeight="1" thickBot="1" x14ac:dyDescent="0.3">
      <c r="A8" s="6"/>
      <c r="B8" s="10"/>
      <c r="C8" s="10"/>
      <c r="D8" s="10"/>
      <c r="E8" s="11" t="s">
        <v>11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6"/>
      <c r="AD8" s="6"/>
    </row>
    <row r="9" spans="1:30" ht="13.5" customHeight="1" thickBot="1" x14ac:dyDescent="0.25">
      <c r="A9" s="6"/>
      <c r="B9" s="13"/>
      <c r="C9" s="14"/>
      <c r="D9" s="6"/>
      <c r="E9" s="369" t="s">
        <v>12</v>
      </c>
      <c r="F9" s="370"/>
      <c r="G9" s="370"/>
      <c r="H9" s="371"/>
      <c r="I9" s="369" t="s">
        <v>13</v>
      </c>
      <c r="J9" s="370"/>
      <c r="K9" s="370"/>
      <c r="L9" s="371"/>
      <c r="M9" s="362" t="s">
        <v>14</v>
      </c>
      <c r="N9" s="363"/>
      <c r="O9" s="363"/>
      <c r="P9" s="365"/>
      <c r="Q9" s="369" t="s">
        <v>15</v>
      </c>
      <c r="R9" s="370"/>
      <c r="S9" s="370"/>
      <c r="T9" s="371"/>
      <c r="U9" s="362" t="s">
        <v>16</v>
      </c>
      <c r="V9" s="363"/>
      <c r="W9" s="363"/>
      <c r="X9" s="365"/>
      <c r="Y9" s="372" t="s">
        <v>3</v>
      </c>
      <c r="Z9" s="363"/>
      <c r="AA9" s="363"/>
      <c r="AB9" s="364"/>
      <c r="AC9" s="15"/>
      <c r="AD9" s="6"/>
    </row>
    <row r="10" spans="1:30" ht="13.5" customHeight="1" thickBot="1" x14ac:dyDescent="0.25">
      <c r="A10" s="16" t="s">
        <v>1</v>
      </c>
      <c r="B10" s="167" t="s">
        <v>8</v>
      </c>
      <c r="C10" s="123" t="s">
        <v>17</v>
      </c>
      <c r="D10" s="88" t="s">
        <v>0</v>
      </c>
      <c r="E10" s="22" t="s">
        <v>18</v>
      </c>
      <c r="F10" s="18" t="s">
        <v>19</v>
      </c>
      <c r="G10" s="19" t="s">
        <v>20</v>
      </c>
      <c r="H10" s="20" t="s">
        <v>19</v>
      </c>
      <c r="I10" s="17" t="s">
        <v>18</v>
      </c>
      <c r="J10" s="18" t="s">
        <v>19</v>
      </c>
      <c r="K10" s="19" t="s">
        <v>20</v>
      </c>
      <c r="L10" s="20" t="s">
        <v>19</v>
      </c>
      <c r="M10" s="22" t="s">
        <v>18</v>
      </c>
      <c r="N10" s="18" t="s">
        <v>19</v>
      </c>
      <c r="O10" s="19" t="s">
        <v>20</v>
      </c>
      <c r="P10" s="23" t="s">
        <v>19</v>
      </c>
      <c r="Q10" s="17" t="s">
        <v>18</v>
      </c>
      <c r="R10" s="18" t="s">
        <v>19</v>
      </c>
      <c r="S10" s="19" t="s">
        <v>20</v>
      </c>
      <c r="T10" s="20" t="s">
        <v>19</v>
      </c>
      <c r="U10" s="22" t="s">
        <v>18</v>
      </c>
      <c r="V10" s="18" t="s">
        <v>19</v>
      </c>
      <c r="W10" s="19" t="s">
        <v>20</v>
      </c>
      <c r="X10" s="24" t="s">
        <v>19</v>
      </c>
      <c r="Y10" s="25" t="s">
        <v>18</v>
      </c>
      <c r="Z10" s="18" t="s">
        <v>19</v>
      </c>
      <c r="AA10" s="19" t="s">
        <v>20</v>
      </c>
      <c r="AB10" s="23" t="s">
        <v>19</v>
      </c>
      <c r="AC10" s="26" t="s">
        <v>2</v>
      </c>
      <c r="AD10" s="27" t="s">
        <v>21</v>
      </c>
    </row>
    <row r="11" spans="1:30" ht="15" x14ac:dyDescent="0.2">
      <c r="A11" s="28">
        <v>1</v>
      </c>
      <c r="B11" s="178" t="s">
        <v>58</v>
      </c>
      <c r="C11" s="180">
        <v>1998</v>
      </c>
      <c r="D11" s="194" t="s">
        <v>38</v>
      </c>
      <c r="E11" s="29">
        <v>1</v>
      </c>
      <c r="F11" s="32">
        <v>2</v>
      </c>
      <c r="G11" s="30">
        <v>1</v>
      </c>
      <c r="H11" s="33">
        <v>1</v>
      </c>
      <c r="I11" s="29">
        <v>1</v>
      </c>
      <c r="J11" s="32">
        <v>1</v>
      </c>
      <c r="K11" s="30">
        <v>1</v>
      </c>
      <c r="L11" s="33">
        <v>1</v>
      </c>
      <c r="M11" s="31">
        <v>1</v>
      </c>
      <c r="N11" s="32">
        <v>1</v>
      </c>
      <c r="O11" s="30">
        <v>1</v>
      </c>
      <c r="P11" s="34">
        <v>1</v>
      </c>
      <c r="Q11" s="29">
        <v>1</v>
      </c>
      <c r="R11" s="32">
        <v>1</v>
      </c>
      <c r="S11" s="30">
        <v>1</v>
      </c>
      <c r="T11" s="33">
        <v>1</v>
      </c>
      <c r="U11" s="31">
        <v>1</v>
      </c>
      <c r="V11" s="32">
        <v>1</v>
      </c>
      <c r="W11" s="30">
        <v>1</v>
      </c>
      <c r="X11" s="33">
        <v>1</v>
      </c>
      <c r="Y11" s="35">
        <f t="shared" ref="Y11:AB16" si="0">E11+I11+M11+Q11+U11</f>
        <v>5</v>
      </c>
      <c r="Z11" s="36">
        <f t="shared" si="0"/>
        <v>6</v>
      </c>
      <c r="AA11" s="37">
        <f t="shared" si="0"/>
        <v>5</v>
      </c>
      <c r="AB11" s="38">
        <f t="shared" si="0"/>
        <v>5</v>
      </c>
      <c r="AC11" s="39" t="s">
        <v>22</v>
      </c>
      <c r="AD11" s="40">
        <v>100</v>
      </c>
    </row>
    <row r="12" spans="1:30" ht="15" x14ac:dyDescent="0.2">
      <c r="A12" s="41">
        <v>2</v>
      </c>
      <c r="B12" s="179" t="s">
        <v>51</v>
      </c>
      <c r="C12" s="181">
        <v>1998</v>
      </c>
      <c r="D12" s="184" t="s">
        <v>38</v>
      </c>
      <c r="E12" s="42">
        <v>1</v>
      </c>
      <c r="F12" s="47">
        <v>1</v>
      </c>
      <c r="G12" s="43">
        <v>1</v>
      </c>
      <c r="H12" s="48">
        <v>1</v>
      </c>
      <c r="I12" s="42">
        <v>1</v>
      </c>
      <c r="J12" s="47">
        <v>2</v>
      </c>
      <c r="K12" s="43">
        <v>1</v>
      </c>
      <c r="L12" s="48">
        <v>2</v>
      </c>
      <c r="M12" s="46">
        <v>1</v>
      </c>
      <c r="N12" s="47">
        <v>1</v>
      </c>
      <c r="O12" s="43">
        <v>1</v>
      </c>
      <c r="P12" s="49">
        <v>1</v>
      </c>
      <c r="Q12" s="42">
        <v>1</v>
      </c>
      <c r="R12" s="47">
        <v>2</v>
      </c>
      <c r="S12" s="43">
        <v>1</v>
      </c>
      <c r="T12" s="48">
        <v>1</v>
      </c>
      <c r="U12" s="46">
        <v>1</v>
      </c>
      <c r="V12" s="47">
        <v>1</v>
      </c>
      <c r="W12" s="43">
        <v>1</v>
      </c>
      <c r="X12" s="48">
        <v>1</v>
      </c>
      <c r="Y12" s="50">
        <f t="shared" si="0"/>
        <v>5</v>
      </c>
      <c r="Z12" s="51">
        <f t="shared" si="0"/>
        <v>7</v>
      </c>
      <c r="AA12" s="52">
        <f t="shared" si="0"/>
        <v>5</v>
      </c>
      <c r="AB12" s="53">
        <f t="shared" si="0"/>
        <v>6</v>
      </c>
      <c r="AC12" s="54" t="s">
        <v>24</v>
      </c>
      <c r="AD12" s="55">
        <v>89</v>
      </c>
    </row>
    <row r="13" spans="1:30" ht="15" x14ac:dyDescent="0.2">
      <c r="A13" s="56">
        <v>3</v>
      </c>
      <c r="B13" s="179" t="s">
        <v>59</v>
      </c>
      <c r="C13" s="181">
        <v>1999</v>
      </c>
      <c r="D13" s="184" t="s">
        <v>71</v>
      </c>
      <c r="E13" s="42">
        <v>1</v>
      </c>
      <c r="F13" s="47">
        <v>1</v>
      </c>
      <c r="G13" s="43">
        <v>1</v>
      </c>
      <c r="H13" s="48">
        <v>1</v>
      </c>
      <c r="I13" s="42">
        <v>1</v>
      </c>
      <c r="J13" s="47">
        <v>7</v>
      </c>
      <c r="K13" s="43">
        <v>1</v>
      </c>
      <c r="L13" s="48">
        <v>7</v>
      </c>
      <c r="M13" s="46">
        <v>1</v>
      </c>
      <c r="N13" s="47">
        <v>1</v>
      </c>
      <c r="O13" s="43">
        <v>1</v>
      </c>
      <c r="P13" s="49">
        <v>1</v>
      </c>
      <c r="Q13" s="42">
        <v>0</v>
      </c>
      <c r="R13" s="47">
        <v>0</v>
      </c>
      <c r="S13" s="43">
        <v>1</v>
      </c>
      <c r="T13" s="48">
        <v>3</v>
      </c>
      <c r="U13" s="46">
        <v>1</v>
      </c>
      <c r="V13" s="47">
        <v>1</v>
      </c>
      <c r="W13" s="43">
        <v>1</v>
      </c>
      <c r="X13" s="48">
        <v>1</v>
      </c>
      <c r="Y13" s="50">
        <f t="shared" si="0"/>
        <v>4</v>
      </c>
      <c r="Z13" s="51">
        <f t="shared" si="0"/>
        <v>10</v>
      </c>
      <c r="AA13" s="52">
        <f t="shared" si="0"/>
        <v>5</v>
      </c>
      <c r="AB13" s="53">
        <f t="shared" si="0"/>
        <v>13</v>
      </c>
      <c r="AC13" s="54" t="s">
        <v>25</v>
      </c>
      <c r="AD13" s="55"/>
    </row>
    <row r="14" spans="1:30" ht="14.25" customHeight="1" x14ac:dyDescent="0.2">
      <c r="A14" s="58">
        <v>4</v>
      </c>
      <c r="B14" s="179" t="s">
        <v>53</v>
      </c>
      <c r="C14" s="181">
        <v>1998</v>
      </c>
      <c r="D14" s="182" t="s">
        <v>63</v>
      </c>
      <c r="E14" s="42">
        <v>1</v>
      </c>
      <c r="F14" s="47">
        <v>1</v>
      </c>
      <c r="G14" s="43">
        <v>1</v>
      </c>
      <c r="H14" s="48">
        <v>1</v>
      </c>
      <c r="I14" s="42">
        <v>1</v>
      </c>
      <c r="J14" s="47">
        <v>6</v>
      </c>
      <c r="K14" s="43">
        <v>1</v>
      </c>
      <c r="L14" s="48">
        <v>6</v>
      </c>
      <c r="M14" s="46">
        <v>1</v>
      </c>
      <c r="N14" s="47">
        <v>3</v>
      </c>
      <c r="O14" s="43">
        <v>1</v>
      </c>
      <c r="P14" s="49">
        <v>3</v>
      </c>
      <c r="Q14" s="42">
        <v>0</v>
      </c>
      <c r="R14" s="47">
        <v>0</v>
      </c>
      <c r="S14" s="43">
        <v>1</v>
      </c>
      <c r="T14" s="48">
        <v>1</v>
      </c>
      <c r="U14" s="46">
        <v>0</v>
      </c>
      <c r="V14" s="47">
        <v>0</v>
      </c>
      <c r="W14" s="43">
        <v>1</v>
      </c>
      <c r="X14" s="48">
        <v>2</v>
      </c>
      <c r="Y14" s="50">
        <f t="shared" si="0"/>
        <v>3</v>
      </c>
      <c r="Z14" s="51">
        <f t="shared" si="0"/>
        <v>10</v>
      </c>
      <c r="AA14" s="52">
        <f t="shared" si="0"/>
        <v>5</v>
      </c>
      <c r="AB14" s="53">
        <f t="shared" si="0"/>
        <v>13</v>
      </c>
      <c r="AC14" s="60" t="s">
        <v>26</v>
      </c>
      <c r="AD14" s="61">
        <v>79</v>
      </c>
    </row>
    <row r="15" spans="1:30" ht="15" x14ac:dyDescent="0.2">
      <c r="A15" s="41">
        <v>5</v>
      </c>
      <c r="B15" s="186" t="s">
        <v>55</v>
      </c>
      <c r="C15" s="183">
        <v>2000</v>
      </c>
      <c r="D15" s="195" t="s">
        <v>63</v>
      </c>
      <c r="E15" s="42">
        <v>1</v>
      </c>
      <c r="F15" s="47">
        <v>1</v>
      </c>
      <c r="G15" s="43">
        <v>1</v>
      </c>
      <c r="H15" s="48">
        <v>1</v>
      </c>
      <c r="I15" s="42">
        <v>0</v>
      </c>
      <c r="J15" s="47">
        <v>0</v>
      </c>
      <c r="K15" s="43">
        <v>0</v>
      </c>
      <c r="L15" s="48">
        <v>0</v>
      </c>
      <c r="M15" s="46">
        <v>1</v>
      </c>
      <c r="N15" s="47">
        <v>6</v>
      </c>
      <c r="O15" s="43">
        <v>1</v>
      </c>
      <c r="P15" s="49">
        <v>6</v>
      </c>
      <c r="Q15" s="42">
        <v>0</v>
      </c>
      <c r="R15" s="47">
        <v>0</v>
      </c>
      <c r="S15" s="43">
        <v>0</v>
      </c>
      <c r="T15" s="48">
        <v>0</v>
      </c>
      <c r="U15" s="46">
        <v>0</v>
      </c>
      <c r="V15" s="47">
        <v>0</v>
      </c>
      <c r="W15" s="43">
        <v>0</v>
      </c>
      <c r="X15" s="48">
        <v>0</v>
      </c>
      <c r="Y15" s="255">
        <f t="shared" si="0"/>
        <v>2</v>
      </c>
      <c r="Z15" s="256">
        <f t="shared" si="0"/>
        <v>7</v>
      </c>
      <c r="AA15" s="257">
        <f t="shared" si="0"/>
        <v>2</v>
      </c>
      <c r="AB15" s="258">
        <f t="shared" si="0"/>
        <v>7</v>
      </c>
      <c r="AC15" s="59" t="s">
        <v>27</v>
      </c>
      <c r="AD15" s="259">
        <v>71</v>
      </c>
    </row>
    <row r="16" spans="1:30" ht="15.75" thickBot="1" x14ac:dyDescent="0.25">
      <c r="A16" s="69">
        <v>6</v>
      </c>
      <c r="B16" s="197" t="s">
        <v>57</v>
      </c>
      <c r="C16" s="198">
        <v>1998</v>
      </c>
      <c r="D16" s="199" t="s">
        <v>63</v>
      </c>
      <c r="E16" s="278">
        <v>0</v>
      </c>
      <c r="F16" s="279">
        <v>0</v>
      </c>
      <c r="G16" s="280">
        <v>1</v>
      </c>
      <c r="H16" s="281">
        <v>10</v>
      </c>
      <c r="I16" s="278">
        <v>0</v>
      </c>
      <c r="J16" s="279">
        <v>0</v>
      </c>
      <c r="K16" s="280">
        <v>1</v>
      </c>
      <c r="L16" s="281">
        <v>10</v>
      </c>
      <c r="M16" s="282">
        <v>0</v>
      </c>
      <c r="N16" s="279">
        <v>0</v>
      </c>
      <c r="O16" s="280">
        <v>0</v>
      </c>
      <c r="P16" s="283">
        <v>0</v>
      </c>
      <c r="Q16" s="278">
        <v>0</v>
      </c>
      <c r="R16" s="279">
        <v>0</v>
      </c>
      <c r="S16" s="280">
        <v>1</v>
      </c>
      <c r="T16" s="281">
        <v>1</v>
      </c>
      <c r="U16" s="282">
        <v>0</v>
      </c>
      <c r="V16" s="279">
        <v>0</v>
      </c>
      <c r="W16" s="280">
        <v>1</v>
      </c>
      <c r="X16" s="281">
        <v>1</v>
      </c>
      <c r="Y16" s="284">
        <f t="shared" si="0"/>
        <v>0</v>
      </c>
      <c r="Z16" s="285">
        <f t="shared" si="0"/>
        <v>0</v>
      </c>
      <c r="AA16" s="286">
        <f t="shared" si="0"/>
        <v>4</v>
      </c>
      <c r="AB16" s="287">
        <f t="shared" si="0"/>
        <v>22</v>
      </c>
      <c r="AC16" s="288" t="s">
        <v>30</v>
      </c>
      <c r="AD16" s="107">
        <v>63</v>
      </c>
    </row>
    <row r="17" spans="1:5" x14ac:dyDescent="0.2">
      <c r="A17" s="6"/>
      <c r="B17" s="6"/>
      <c r="C17" s="6"/>
      <c r="D17" s="6"/>
      <c r="E17" s="6"/>
    </row>
    <row r="19" spans="1:5" ht="11.25" customHeight="1" x14ac:dyDescent="0.2"/>
    <row r="21" spans="1:5" ht="11.25" customHeight="1" x14ac:dyDescent="0.2"/>
    <row r="23" spans="1:5" ht="11.25" customHeight="1" x14ac:dyDescent="0.2"/>
    <row r="24" spans="1:5" ht="13.5" customHeight="1" x14ac:dyDescent="0.2"/>
  </sheetData>
  <sortState ref="B11:AB16">
    <sortCondition descending="1" ref="Y11:Y16"/>
    <sortCondition ref="Z11:Z16"/>
    <sortCondition descending="1" ref="AA11:AA16"/>
    <sortCondition ref="AB11:AB16"/>
  </sortState>
  <mergeCells count="6">
    <mergeCell ref="Y9:AB9"/>
    <mergeCell ref="E9:H9"/>
    <mergeCell ref="I9:L9"/>
    <mergeCell ref="M9:P9"/>
    <mergeCell ref="Q9:T9"/>
    <mergeCell ref="U9:X9"/>
  </mergeCells>
  <pageMargins left="0" right="0" top="0.75" bottom="0.75" header="0.3" footer="0.3"/>
  <pageSetup scale="70" orientation="landscape" horizontalDpi="4294967293" vertic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42"/>
  <sheetViews>
    <sheetView zoomScale="80" zoomScaleNormal="80" workbookViewId="0">
      <selection activeCell="D13" sqref="D13"/>
    </sheetView>
  </sheetViews>
  <sheetFormatPr defaultRowHeight="11.25" x14ac:dyDescent="0.2"/>
  <cols>
    <col min="1" max="1" width="3.85546875" style="7" customWidth="1"/>
    <col min="2" max="2" width="26.28515625" style="7" customWidth="1"/>
    <col min="3" max="3" width="16.28515625" style="7" customWidth="1"/>
    <col min="4" max="4" width="22.140625" style="7" customWidth="1"/>
    <col min="5" max="30" width="4.7109375" style="7" customWidth="1"/>
    <col min="31" max="230" width="9.140625" style="7"/>
    <col min="231" max="231" width="3.85546875" style="7" customWidth="1"/>
    <col min="232" max="232" width="15.7109375" style="7" customWidth="1"/>
    <col min="233" max="233" width="22.5703125" style="7" customWidth="1"/>
    <col min="234" max="234" width="10.7109375" style="7" customWidth="1"/>
    <col min="235" max="235" width="20.140625" style="7" customWidth="1"/>
    <col min="236" max="255" width="0" style="7" hidden="1" customWidth="1"/>
    <col min="256" max="285" width="4.7109375" style="7" customWidth="1"/>
    <col min="286" max="286" width="0" style="7" hidden="1" customWidth="1"/>
    <col min="287" max="486" width="9.140625" style="7"/>
    <col min="487" max="487" width="3.85546875" style="7" customWidth="1"/>
    <col min="488" max="488" width="15.7109375" style="7" customWidth="1"/>
    <col min="489" max="489" width="22.5703125" style="7" customWidth="1"/>
    <col min="490" max="490" width="10.7109375" style="7" customWidth="1"/>
    <col min="491" max="491" width="20.140625" style="7" customWidth="1"/>
    <col min="492" max="511" width="0" style="7" hidden="1" customWidth="1"/>
    <col min="512" max="541" width="4.7109375" style="7" customWidth="1"/>
    <col min="542" max="542" width="0" style="7" hidden="1" customWidth="1"/>
    <col min="543" max="742" width="9.140625" style="7"/>
    <col min="743" max="743" width="3.85546875" style="7" customWidth="1"/>
    <col min="744" max="744" width="15.7109375" style="7" customWidth="1"/>
    <col min="745" max="745" width="22.5703125" style="7" customWidth="1"/>
    <col min="746" max="746" width="10.7109375" style="7" customWidth="1"/>
    <col min="747" max="747" width="20.140625" style="7" customWidth="1"/>
    <col min="748" max="767" width="0" style="7" hidden="1" customWidth="1"/>
    <col min="768" max="797" width="4.7109375" style="7" customWidth="1"/>
    <col min="798" max="798" width="0" style="7" hidden="1" customWidth="1"/>
    <col min="799" max="998" width="9.140625" style="7"/>
    <col min="999" max="999" width="3.85546875" style="7" customWidth="1"/>
    <col min="1000" max="1000" width="15.7109375" style="7" customWidth="1"/>
    <col min="1001" max="1001" width="22.5703125" style="7" customWidth="1"/>
    <col min="1002" max="1002" width="10.7109375" style="7" customWidth="1"/>
    <col min="1003" max="1003" width="20.140625" style="7" customWidth="1"/>
    <col min="1004" max="1023" width="0" style="7" hidden="1" customWidth="1"/>
    <col min="1024" max="1053" width="4.7109375" style="7" customWidth="1"/>
    <col min="1054" max="1054" width="0" style="7" hidden="1" customWidth="1"/>
    <col min="1055" max="1254" width="9.140625" style="7"/>
    <col min="1255" max="1255" width="3.85546875" style="7" customWidth="1"/>
    <col min="1256" max="1256" width="15.7109375" style="7" customWidth="1"/>
    <col min="1257" max="1257" width="22.5703125" style="7" customWidth="1"/>
    <col min="1258" max="1258" width="10.7109375" style="7" customWidth="1"/>
    <col min="1259" max="1259" width="20.140625" style="7" customWidth="1"/>
    <col min="1260" max="1279" width="0" style="7" hidden="1" customWidth="1"/>
    <col min="1280" max="1309" width="4.7109375" style="7" customWidth="1"/>
    <col min="1310" max="1310" width="0" style="7" hidden="1" customWidth="1"/>
    <col min="1311" max="1510" width="9.140625" style="7"/>
    <col min="1511" max="1511" width="3.85546875" style="7" customWidth="1"/>
    <col min="1512" max="1512" width="15.7109375" style="7" customWidth="1"/>
    <col min="1513" max="1513" width="22.5703125" style="7" customWidth="1"/>
    <col min="1514" max="1514" width="10.7109375" style="7" customWidth="1"/>
    <col min="1515" max="1515" width="20.140625" style="7" customWidth="1"/>
    <col min="1516" max="1535" width="0" style="7" hidden="1" customWidth="1"/>
    <col min="1536" max="1565" width="4.7109375" style="7" customWidth="1"/>
    <col min="1566" max="1566" width="0" style="7" hidden="1" customWidth="1"/>
    <col min="1567" max="1766" width="9.140625" style="7"/>
    <col min="1767" max="1767" width="3.85546875" style="7" customWidth="1"/>
    <col min="1768" max="1768" width="15.7109375" style="7" customWidth="1"/>
    <col min="1769" max="1769" width="22.5703125" style="7" customWidth="1"/>
    <col min="1770" max="1770" width="10.7109375" style="7" customWidth="1"/>
    <col min="1771" max="1771" width="20.140625" style="7" customWidth="1"/>
    <col min="1772" max="1791" width="0" style="7" hidden="1" customWidth="1"/>
    <col min="1792" max="1821" width="4.7109375" style="7" customWidth="1"/>
    <col min="1822" max="1822" width="0" style="7" hidden="1" customWidth="1"/>
    <col min="1823" max="2022" width="9.140625" style="7"/>
    <col min="2023" max="2023" width="3.85546875" style="7" customWidth="1"/>
    <col min="2024" max="2024" width="15.7109375" style="7" customWidth="1"/>
    <col min="2025" max="2025" width="22.5703125" style="7" customWidth="1"/>
    <col min="2026" max="2026" width="10.7109375" style="7" customWidth="1"/>
    <col min="2027" max="2027" width="20.140625" style="7" customWidth="1"/>
    <col min="2028" max="2047" width="0" style="7" hidden="1" customWidth="1"/>
    <col min="2048" max="2077" width="4.7109375" style="7" customWidth="1"/>
    <col min="2078" max="2078" width="0" style="7" hidden="1" customWidth="1"/>
    <col min="2079" max="2278" width="9.140625" style="7"/>
    <col min="2279" max="2279" width="3.85546875" style="7" customWidth="1"/>
    <col min="2280" max="2280" width="15.7109375" style="7" customWidth="1"/>
    <col min="2281" max="2281" width="22.5703125" style="7" customWidth="1"/>
    <col min="2282" max="2282" width="10.7109375" style="7" customWidth="1"/>
    <col min="2283" max="2283" width="20.140625" style="7" customWidth="1"/>
    <col min="2284" max="2303" width="0" style="7" hidden="1" customWidth="1"/>
    <col min="2304" max="2333" width="4.7109375" style="7" customWidth="1"/>
    <col min="2334" max="2334" width="0" style="7" hidden="1" customWidth="1"/>
    <col min="2335" max="2534" width="9.140625" style="7"/>
    <col min="2535" max="2535" width="3.85546875" style="7" customWidth="1"/>
    <col min="2536" max="2536" width="15.7109375" style="7" customWidth="1"/>
    <col min="2537" max="2537" width="22.5703125" style="7" customWidth="1"/>
    <col min="2538" max="2538" width="10.7109375" style="7" customWidth="1"/>
    <col min="2539" max="2539" width="20.140625" style="7" customWidth="1"/>
    <col min="2540" max="2559" width="0" style="7" hidden="1" customWidth="1"/>
    <col min="2560" max="2589" width="4.7109375" style="7" customWidth="1"/>
    <col min="2590" max="2590" width="0" style="7" hidden="1" customWidth="1"/>
    <col min="2591" max="2790" width="9.140625" style="7"/>
    <col min="2791" max="2791" width="3.85546875" style="7" customWidth="1"/>
    <col min="2792" max="2792" width="15.7109375" style="7" customWidth="1"/>
    <col min="2793" max="2793" width="22.5703125" style="7" customWidth="1"/>
    <col min="2794" max="2794" width="10.7109375" style="7" customWidth="1"/>
    <col min="2795" max="2795" width="20.140625" style="7" customWidth="1"/>
    <col min="2796" max="2815" width="0" style="7" hidden="1" customWidth="1"/>
    <col min="2816" max="2845" width="4.7109375" style="7" customWidth="1"/>
    <col min="2846" max="2846" width="0" style="7" hidden="1" customWidth="1"/>
    <col min="2847" max="3046" width="9.140625" style="7"/>
    <col min="3047" max="3047" width="3.85546875" style="7" customWidth="1"/>
    <col min="3048" max="3048" width="15.7109375" style="7" customWidth="1"/>
    <col min="3049" max="3049" width="22.5703125" style="7" customWidth="1"/>
    <col min="3050" max="3050" width="10.7109375" style="7" customWidth="1"/>
    <col min="3051" max="3051" width="20.140625" style="7" customWidth="1"/>
    <col min="3052" max="3071" width="0" style="7" hidden="1" customWidth="1"/>
    <col min="3072" max="3101" width="4.7109375" style="7" customWidth="1"/>
    <col min="3102" max="3102" width="0" style="7" hidden="1" customWidth="1"/>
    <col min="3103" max="3302" width="9.140625" style="7"/>
    <col min="3303" max="3303" width="3.85546875" style="7" customWidth="1"/>
    <col min="3304" max="3304" width="15.7109375" style="7" customWidth="1"/>
    <col min="3305" max="3305" width="22.5703125" style="7" customWidth="1"/>
    <col min="3306" max="3306" width="10.7109375" style="7" customWidth="1"/>
    <col min="3307" max="3307" width="20.140625" style="7" customWidth="1"/>
    <col min="3308" max="3327" width="0" style="7" hidden="1" customWidth="1"/>
    <col min="3328" max="3357" width="4.7109375" style="7" customWidth="1"/>
    <col min="3358" max="3358" width="0" style="7" hidden="1" customWidth="1"/>
    <col min="3359" max="3558" width="9.140625" style="7"/>
    <col min="3559" max="3559" width="3.85546875" style="7" customWidth="1"/>
    <col min="3560" max="3560" width="15.7109375" style="7" customWidth="1"/>
    <col min="3561" max="3561" width="22.5703125" style="7" customWidth="1"/>
    <col min="3562" max="3562" width="10.7109375" style="7" customWidth="1"/>
    <col min="3563" max="3563" width="20.140625" style="7" customWidth="1"/>
    <col min="3564" max="3583" width="0" style="7" hidden="1" customWidth="1"/>
    <col min="3584" max="3613" width="4.7109375" style="7" customWidth="1"/>
    <col min="3614" max="3614" width="0" style="7" hidden="1" customWidth="1"/>
    <col min="3615" max="3814" width="9.140625" style="7"/>
    <col min="3815" max="3815" width="3.85546875" style="7" customWidth="1"/>
    <col min="3816" max="3816" width="15.7109375" style="7" customWidth="1"/>
    <col min="3817" max="3817" width="22.5703125" style="7" customWidth="1"/>
    <col min="3818" max="3818" width="10.7109375" style="7" customWidth="1"/>
    <col min="3819" max="3819" width="20.140625" style="7" customWidth="1"/>
    <col min="3820" max="3839" width="0" style="7" hidden="1" customWidth="1"/>
    <col min="3840" max="3869" width="4.7109375" style="7" customWidth="1"/>
    <col min="3870" max="3870" width="0" style="7" hidden="1" customWidth="1"/>
    <col min="3871" max="4070" width="9.140625" style="7"/>
    <col min="4071" max="4071" width="3.85546875" style="7" customWidth="1"/>
    <col min="4072" max="4072" width="15.7109375" style="7" customWidth="1"/>
    <col min="4073" max="4073" width="22.5703125" style="7" customWidth="1"/>
    <col min="4074" max="4074" width="10.7109375" style="7" customWidth="1"/>
    <col min="4075" max="4075" width="20.140625" style="7" customWidth="1"/>
    <col min="4076" max="4095" width="0" style="7" hidden="1" customWidth="1"/>
    <col min="4096" max="4125" width="4.7109375" style="7" customWidth="1"/>
    <col min="4126" max="4126" width="0" style="7" hidden="1" customWidth="1"/>
    <col min="4127" max="4326" width="9.140625" style="7"/>
    <col min="4327" max="4327" width="3.85546875" style="7" customWidth="1"/>
    <col min="4328" max="4328" width="15.7109375" style="7" customWidth="1"/>
    <col min="4329" max="4329" width="22.5703125" style="7" customWidth="1"/>
    <col min="4330" max="4330" width="10.7109375" style="7" customWidth="1"/>
    <col min="4331" max="4331" width="20.140625" style="7" customWidth="1"/>
    <col min="4332" max="4351" width="0" style="7" hidden="1" customWidth="1"/>
    <col min="4352" max="4381" width="4.7109375" style="7" customWidth="1"/>
    <col min="4382" max="4382" width="0" style="7" hidden="1" customWidth="1"/>
    <col min="4383" max="4582" width="9.140625" style="7"/>
    <col min="4583" max="4583" width="3.85546875" style="7" customWidth="1"/>
    <col min="4584" max="4584" width="15.7109375" style="7" customWidth="1"/>
    <col min="4585" max="4585" width="22.5703125" style="7" customWidth="1"/>
    <col min="4586" max="4586" width="10.7109375" style="7" customWidth="1"/>
    <col min="4587" max="4587" width="20.140625" style="7" customWidth="1"/>
    <col min="4588" max="4607" width="0" style="7" hidden="1" customWidth="1"/>
    <col min="4608" max="4637" width="4.7109375" style="7" customWidth="1"/>
    <col min="4638" max="4638" width="0" style="7" hidden="1" customWidth="1"/>
    <col min="4639" max="4838" width="9.140625" style="7"/>
    <col min="4839" max="4839" width="3.85546875" style="7" customWidth="1"/>
    <col min="4840" max="4840" width="15.7109375" style="7" customWidth="1"/>
    <col min="4841" max="4841" width="22.5703125" style="7" customWidth="1"/>
    <col min="4842" max="4842" width="10.7109375" style="7" customWidth="1"/>
    <col min="4843" max="4843" width="20.140625" style="7" customWidth="1"/>
    <col min="4844" max="4863" width="0" style="7" hidden="1" customWidth="1"/>
    <col min="4864" max="4893" width="4.7109375" style="7" customWidth="1"/>
    <col min="4894" max="4894" width="0" style="7" hidden="1" customWidth="1"/>
    <col min="4895" max="5094" width="9.140625" style="7"/>
    <col min="5095" max="5095" width="3.85546875" style="7" customWidth="1"/>
    <col min="5096" max="5096" width="15.7109375" style="7" customWidth="1"/>
    <col min="5097" max="5097" width="22.5703125" style="7" customWidth="1"/>
    <col min="5098" max="5098" width="10.7109375" style="7" customWidth="1"/>
    <col min="5099" max="5099" width="20.140625" style="7" customWidth="1"/>
    <col min="5100" max="5119" width="0" style="7" hidden="1" customWidth="1"/>
    <col min="5120" max="5149" width="4.7109375" style="7" customWidth="1"/>
    <col min="5150" max="5150" width="0" style="7" hidden="1" customWidth="1"/>
    <col min="5151" max="5350" width="9.140625" style="7"/>
    <col min="5351" max="5351" width="3.85546875" style="7" customWidth="1"/>
    <col min="5352" max="5352" width="15.7109375" style="7" customWidth="1"/>
    <col min="5353" max="5353" width="22.5703125" style="7" customWidth="1"/>
    <col min="5354" max="5354" width="10.7109375" style="7" customWidth="1"/>
    <col min="5355" max="5355" width="20.140625" style="7" customWidth="1"/>
    <col min="5356" max="5375" width="0" style="7" hidden="1" customWidth="1"/>
    <col min="5376" max="5405" width="4.7109375" style="7" customWidth="1"/>
    <col min="5406" max="5406" width="0" style="7" hidden="1" customWidth="1"/>
    <col min="5407" max="5606" width="9.140625" style="7"/>
    <col min="5607" max="5607" width="3.85546875" style="7" customWidth="1"/>
    <col min="5608" max="5608" width="15.7109375" style="7" customWidth="1"/>
    <col min="5609" max="5609" width="22.5703125" style="7" customWidth="1"/>
    <col min="5610" max="5610" width="10.7109375" style="7" customWidth="1"/>
    <col min="5611" max="5611" width="20.140625" style="7" customWidth="1"/>
    <col min="5612" max="5631" width="0" style="7" hidden="1" customWidth="1"/>
    <col min="5632" max="5661" width="4.7109375" style="7" customWidth="1"/>
    <col min="5662" max="5662" width="0" style="7" hidden="1" customWidth="1"/>
    <col min="5663" max="5862" width="9.140625" style="7"/>
    <col min="5863" max="5863" width="3.85546875" style="7" customWidth="1"/>
    <col min="5864" max="5864" width="15.7109375" style="7" customWidth="1"/>
    <col min="5865" max="5865" width="22.5703125" style="7" customWidth="1"/>
    <col min="5866" max="5866" width="10.7109375" style="7" customWidth="1"/>
    <col min="5867" max="5867" width="20.140625" style="7" customWidth="1"/>
    <col min="5868" max="5887" width="0" style="7" hidden="1" customWidth="1"/>
    <col min="5888" max="5917" width="4.7109375" style="7" customWidth="1"/>
    <col min="5918" max="5918" width="0" style="7" hidden="1" customWidth="1"/>
    <col min="5919" max="6118" width="9.140625" style="7"/>
    <col min="6119" max="6119" width="3.85546875" style="7" customWidth="1"/>
    <col min="6120" max="6120" width="15.7109375" style="7" customWidth="1"/>
    <col min="6121" max="6121" width="22.5703125" style="7" customWidth="1"/>
    <col min="6122" max="6122" width="10.7109375" style="7" customWidth="1"/>
    <col min="6123" max="6123" width="20.140625" style="7" customWidth="1"/>
    <col min="6124" max="6143" width="0" style="7" hidden="1" customWidth="1"/>
    <col min="6144" max="6173" width="4.7109375" style="7" customWidth="1"/>
    <col min="6174" max="6174" width="0" style="7" hidden="1" customWidth="1"/>
    <col min="6175" max="6374" width="9.140625" style="7"/>
    <col min="6375" max="6375" width="3.85546875" style="7" customWidth="1"/>
    <col min="6376" max="6376" width="15.7109375" style="7" customWidth="1"/>
    <col min="6377" max="6377" width="22.5703125" style="7" customWidth="1"/>
    <col min="6378" max="6378" width="10.7109375" style="7" customWidth="1"/>
    <col min="6379" max="6379" width="20.140625" style="7" customWidth="1"/>
    <col min="6380" max="6399" width="0" style="7" hidden="1" customWidth="1"/>
    <col min="6400" max="6429" width="4.7109375" style="7" customWidth="1"/>
    <col min="6430" max="6430" width="0" style="7" hidden="1" customWidth="1"/>
    <col min="6431" max="6630" width="9.140625" style="7"/>
    <col min="6631" max="6631" width="3.85546875" style="7" customWidth="1"/>
    <col min="6632" max="6632" width="15.7109375" style="7" customWidth="1"/>
    <col min="6633" max="6633" width="22.5703125" style="7" customWidth="1"/>
    <col min="6634" max="6634" width="10.7109375" style="7" customWidth="1"/>
    <col min="6635" max="6635" width="20.140625" style="7" customWidth="1"/>
    <col min="6636" max="6655" width="0" style="7" hidden="1" customWidth="1"/>
    <col min="6656" max="6685" width="4.7109375" style="7" customWidth="1"/>
    <col min="6686" max="6686" width="0" style="7" hidden="1" customWidth="1"/>
    <col min="6687" max="6886" width="9.140625" style="7"/>
    <col min="6887" max="6887" width="3.85546875" style="7" customWidth="1"/>
    <col min="6888" max="6888" width="15.7109375" style="7" customWidth="1"/>
    <col min="6889" max="6889" width="22.5703125" style="7" customWidth="1"/>
    <col min="6890" max="6890" width="10.7109375" style="7" customWidth="1"/>
    <col min="6891" max="6891" width="20.140625" style="7" customWidth="1"/>
    <col min="6892" max="6911" width="0" style="7" hidden="1" customWidth="1"/>
    <col min="6912" max="6941" width="4.7109375" style="7" customWidth="1"/>
    <col min="6942" max="6942" width="0" style="7" hidden="1" customWidth="1"/>
    <col min="6943" max="7142" width="9.140625" style="7"/>
    <col min="7143" max="7143" width="3.85546875" style="7" customWidth="1"/>
    <col min="7144" max="7144" width="15.7109375" style="7" customWidth="1"/>
    <col min="7145" max="7145" width="22.5703125" style="7" customWidth="1"/>
    <col min="7146" max="7146" width="10.7109375" style="7" customWidth="1"/>
    <col min="7147" max="7147" width="20.140625" style="7" customWidth="1"/>
    <col min="7148" max="7167" width="0" style="7" hidden="1" customWidth="1"/>
    <col min="7168" max="7197" width="4.7109375" style="7" customWidth="1"/>
    <col min="7198" max="7198" width="0" style="7" hidden="1" customWidth="1"/>
    <col min="7199" max="7398" width="9.140625" style="7"/>
    <col min="7399" max="7399" width="3.85546875" style="7" customWidth="1"/>
    <col min="7400" max="7400" width="15.7109375" style="7" customWidth="1"/>
    <col min="7401" max="7401" width="22.5703125" style="7" customWidth="1"/>
    <col min="7402" max="7402" width="10.7109375" style="7" customWidth="1"/>
    <col min="7403" max="7403" width="20.140625" style="7" customWidth="1"/>
    <col min="7404" max="7423" width="0" style="7" hidden="1" customWidth="1"/>
    <col min="7424" max="7453" width="4.7109375" style="7" customWidth="1"/>
    <col min="7454" max="7454" width="0" style="7" hidden="1" customWidth="1"/>
    <col min="7455" max="7654" width="9.140625" style="7"/>
    <col min="7655" max="7655" width="3.85546875" style="7" customWidth="1"/>
    <col min="7656" max="7656" width="15.7109375" style="7" customWidth="1"/>
    <col min="7657" max="7657" width="22.5703125" style="7" customWidth="1"/>
    <col min="7658" max="7658" width="10.7109375" style="7" customWidth="1"/>
    <col min="7659" max="7659" width="20.140625" style="7" customWidth="1"/>
    <col min="7660" max="7679" width="0" style="7" hidden="1" customWidth="1"/>
    <col min="7680" max="7709" width="4.7109375" style="7" customWidth="1"/>
    <col min="7710" max="7710" width="0" style="7" hidden="1" customWidth="1"/>
    <col min="7711" max="7910" width="9.140625" style="7"/>
    <col min="7911" max="7911" width="3.85546875" style="7" customWidth="1"/>
    <col min="7912" max="7912" width="15.7109375" style="7" customWidth="1"/>
    <col min="7913" max="7913" width="22.5703125" style="7" customWidth="1"/>
    <col min="7914" max="7914" width="10.7109375" style="7" customWidth="1"/>
    <col min="7915" max="7915" width="20.140625" style="7" customWidth="1"/>
    <col min="7916" max="7935" width="0" style="7" hidden="1" customWidth="1"/>
    <col min="7936" max="7965" width="4.7109375" style="7" customWidth="1"/>
    <col min="7966" max="7966" width="0" style="7" hidden="1" customWidth="1"/>
    <col min="7967" max="8166" width="9.140625" style="7"/>
    <col min="8167" max="8167" width="3.85546875" style="7" customWidth="1"/>
    <col min="8168" max="8168" width="15.7109375" style="7" customWidth="1"/>
    <col min="8169" max="8169" width="22.5703125" style="7" customWidth="1"/>
    <col min="8170" max="8170" width="10.7109375" style="7" customWidth="1"/>
    <col min="8171" max="8171" width="20.140625" style="7" customWidth="1"/>
    <col min="8172" max="8191" width="0" style="7" hidden="1" customWidth="1"/>
    <col min="8192" max="8221" width="4.7109375" style="7" customWidth="1"/>
    <col min="8222" max="8222" width="0" style="7" hidden="1" customWidth="1"/>
    <col min="8223" max="8422" width="9.140625" style="7"/>
    <col min="8423" max="8423" width="3.85546875" style="7" customWidth="1"/>
    <col min="8424" max="8424" width="15.7109375" style="7" customWidth="1"/>
    <col min="8425" max="8425" width="22.5703125" style="7" customWidth="1"/>
    <col min="8426" max="8426" width="10.7109375" style="7" customWidth="1"/>
    <col min="8427" max="8427" width="20.140625" style="7" customWidth="1"/>
    <col min="8428" max="8447" width="0" style="7" hidden="1" customWidth="1"/>
    <col min="8448" max="8477" width="4.7109375" style="7" customWidth="1"/>
    <col min="8478" max="8478" width="0" style="7" hidden="1" customWidth="1"/>
    <col min="8479" max="8678" width="9.140625" style="7"/>
    <col min="8679" max="8679" width="3.85546875" style="7" customWidth="1"/>
    <col min="8680" max="8680" width="15.7109375" style="7" customWidth="1"/>
    <col min="8681" max="8681" width="22.5703125" style="7" customWidth="1"/>
    <col min="8682" max="8682" width="10.7109375" style="7" customWidth="1"/>
    <col min="8683" max="8683" width="20.140625" style="7" customWidth="1"/>
    <col min="8684" max="8703" width="0" style="7" hidden="1" customWidth="1"/>
    <col min="8704" max="8733" width="4.7109375" style="7" customWidth="1"/>
    <col min="8734" max="8734" width="0" style="7" hidden="1" customWidth="1"/>
    <col min="8735" max="8934" width="9.140625" style="7"/>
    <col min="8935" max="8935" width="3.85546875" style="7" customWidth="1"/>
    <col min="8936" max="8936" width="15.7109375" style="7" customWidth="1"/>
    <col min="8937" max="8937" width="22.5703125" style="7" customWidth="1"/>
    <col min="8938" max="8938" width="10.7109375" style="7" customWidth="1"/>
    <col min="8939" max="8939" width="20.140625" style="7" customWidth="1"/>
    <col min="8940" max="8959" width="0" style="7" hidden="1" customWidth="1"/>
    <col min="8960" max="8989" width="4.7109375" style="7" customWidth="1"/>
    <col min="8990" max="8990" width="0" style="7" hidden="1" customWidth="1"/>
    <col min="8991" max="9190" width="9.140625" style="7"/>
    <col min="9191" max="9191" width="3.85546875" style="7" customWidth="1"/>
    <col min="9192" max="9192" width="15.7109375" style="7" customWidth="1"/>
    <col min="9193" max="9193" width="22.5703125" style="7" customWidth="1"/>
    <col min="9194" max="9194" width="10.7109375" style="7" customWidth="1"/>
    <col min="9195" max="9195" width="20.140625" style="7" customWidth="1"/>
    <col min="9196" max="9215" width="0" style="7" hidden="1" customWidth="1"/>
    <col min="9216" max="9245" width="4.7109375" style="7" customWidth="1"/>
    <col min="9246" max="9246" width="0" style="7" hidden="1" customWidth="1"/>
    <col min="9247" max="9446" width="9.140625" style="7"/>
    <col min="9447" max="9447" width="3.85546875" style="7" customWidth="1"/>
    <col min="9448" max="9448" width="15.7109375" style="7" customWidth="1"/>
    <col min="9449" max="9449" width="22.5703125" style="7" customWidth="1"/>
    <col min="9450" max="9450" width="10.7109375" style="7" customWidth="1"/>
    <col min="9451" max="9451" width="20.140625" style="7" customWidth="1"/>
    <col min="9452" max="9471" width="0" style="7" hidden="1" customWidth="1"/>
    <col min="9472" max="9501" width="4.7109375" style="7" customWidth="1"/>
    <col min="9502" max="9502" width="0" style="7" hidden="1" customWidth="1"/>
    <col min="9503" max="9702" width="9.140625" style="7"/>
    <col min="9703" max="9703" width="3.85546875" style="7" customWidth="1"/>
    <col min="9704" max="9704" width="15.7109375" style="7" customWidth="1"/>
    <col min="9705" max="9705" width="22.5703125" style="7" customWidth="1"/>
    <col min="9706" max="9706" width="10.7109375" style="7" customWidth="1"/>
    <col min="9707" max="9707" width="20.140625" style="7" customWidth="1"/>
    <col min="9708" max="9727" width="0" style="7" hidden="1" customWidth="1"/>
    <col min="9728" max="9757" width="4.7109375" style="7" customWidth="1"/>
    <col min="9758" max="9758" width="0" style="7" hidden="1" customWidth="1"/>
    <col min="9759" max="9958" width="9.140625" style="7"/>
    <col min="9959" max="9959" width="3.85546875" style="7" customWidth="1"/>
    <col min="9960" max="9960" width="15.7109375" style="7" customWidth="1"/>
    <col min="9961" max="9961" width="22.5703125" style="7" customWidth="1"/>
    <col min="9962" max="9962" width="10.7109375" style="7" customWidth="1"/>
    <col min="9963" max="9963" width="20.140625" style="7" customWidth="1"/>
    <col min="9964" max="9983" width="0" style="7" hidden="1" customWidth="1"/>
    <col min="9984" max="10013" width="4.7109375" style="7" customWidth="1"/>
    <col min="10014" max="10014" width="0" style="7" hidden="1" customWidth="1"/>
    <col min="10015" max="10214" width="9.140625" style="7"/>
    <col min="10215" max="10215" width="3.85546875" style="7" customWidth="1"/>
    <col min="10216" max="10216" width="15.7109375" style="7" customWidth="1"/>
    <col min="10217" max="10217" width="22.5703125" style="7" customWidth="1"/>
    <col min="10218" max="10218" width="10.7109375" style="7" customWidth="1"/>
    <col min="10219" max="10219" width="20.140625" style="7" customWidth="1"/>
    <col min="10220" max="10239" width="0" style="7" hidden="1" customWidth="1"/>
    <col min="10240" max="10269" width="4.7109375" style="7" customWidth="1"/>
    <col min="10270" max="10270" width="0" style="7" hidden="1" customWidth="1"/>
    <col min="10271" max="10470" width="9.140625" style="7"/>
    <col min="10471" max="10471" width="3.85546875" style="7" customWidth="1"/>
    <col min="10472" max="10472" width="15.7109375" style="7" customWidth="1"/>
    <col min="10473" max="10473" width="22.5703125" style="7" customWidth="1"/>
    <col min="10474" max="10474" width="10.7109375" style="7" customWidth="1"/>
    <col min="10475" max="10475" width="20.140625" style="7" customWidth="1"/>
    <col min="10476" max="10495" width="0" style="7" hidden="1" customWidth="1"/>
    <col min="10496" max="10525" width="4.7109375" style="7" customWidth="1"/>
    <col min="10526" max="10526" width="0" style="7" hidden="1" customWidth="1"/>
    <col min="10527" max="10726" width="9.140625" style="7"/>
    <col min="10727" max="10727" width="3.85546875" style="7" customWidth="1"/>
    <col min="10728" max="10728" width="15.7109375" style="7" customWidth="1"/>
    <col min="10729" max="10729" width="22.5703125" style="7" customWidth="1"/>
    <col min="10730" max="10730" width="10.7109375" style="7" customWidth="1"/>
    <col min="10731" max="10731" width="20.140625" style="7" customWidth="1"/>
    <col min="10732" max="10751" width="0" style="7" hidden="1" customWidth="1"/>
    <col min="10752" max="10781" width="4.7109375" style="7" customWidth="1"/>
    <col min="10782" max="10782" width="0" style="7" hidden="1" customWidth="1"/>
    <col min="10783" max="10982" width="9.140625" style="7"/>
    <col min="10983" max="10983" width="3.85546875" style="7" customWidth="1"/>
    <col min="10984" max="10984" width="15.7109375" style="7" customWidth="1"/>
    <col min="10985" max="10985" width="22.5703125" style="7" customWidth="1"/>
    <col min="10986" max="10986" width="10.7109375" style="7" customWidth="1"/>
    <col min="10987" max="10987" width="20.140625" style="7" customWidth="1"/>
    <col min="10988" max="11007" width="0" style="7" hidden="1" customWidth="1"/>
    <col min="11008" max="11037" width="4.7109375" style="7" customWidth="1"/>
    <col min="11038" max="11038" width="0" style="7" hidden="1" customWidth="1"/>
    <col min="11039" max="11238" width="9.140625" style="7"/>
    <col min="11239" max="11239" width="3.85546875" style="7" customWidth="1"/>
    <col min="11240" max="11240" width="15.7109375" style="7" customWidth="1"/>
    <col min="11241" max="11241" width="22.5703125" style="7" customWidth="1"/>
    <col min="11242" max="11242" width="10.7109375" style="7" customWidth="1"/>
    <col min="11243" max="11243" width="20.140625" style="7" customWidth="1"/>
    <col min="11244" max="11263" width="0" style="7" hidden="1" customWidth="1"/>
    <col min="11264" max="11293" width="4.7109375" style="7" customWidth="1"/>
    <col min="11294" max="11294" width="0" style="7" hidden="1" customWidth="1"/>
    <col min="11295" max="11494" width="9.140625" style="7"/>
    <col min="11495" max="11495" width="3.85546875" style="7" customWidth="1"/>
    <col min="11496" max="11496" width="15.7109375" style="7" customWidth="1"/>
    <col min="11497" max="11497" width="22.5703125" style="7" customWidth="1"/>
    <col min="11498" max="11498" width="10.7109375" style="7" customWidth="1"/>
    <col min="11499" max="11499" width="20.140625" style="7" customWidth="1"/>
    <col min="11500" max="11519" width="0" style="7" hidden="1" customWidth="1"/>
    <col min="11520" max="11549" width="4.7109375" style="7" customWidth="1"/>
    <col min="11550" max="11550" width="0" style="7" hidden="1" customWidth="1"/>
    <col min="11551" max="11750" width="9.140625" style="7"/>
    <col min="11751" max="11751" width="3.85546875" style="7" customWidth="1"/>
    <col min="11752" max="11752" width="15.7109375" style="7" customWidth="1"/>
    <col min="11753" max="11753" width="22.5703125" style="7" customWidth="1"/>
    <col min="11754" max="11754" width="10.7109375" style="7" customWidth="1"/>
    <col min="11755" max="11755" width="20.140625" style="7" customWidth="1"/>
    <col min="11756" max="11775" width="0" style="7" hidden="1" customWidth="1"/>
    <col min="11776" max="11805" width="4.7109375" style="7" customWidth="1"/>
    <col min="11806" max="11806" width="0" style="7" hidden="1" customWidth="1"/>
    <col min="11807" max="12006" width="9.140625" style="7"/>
    <col min="12007" max="12007" width="3.85546875" style="7" customWidth="1"/>
    <col min="12008" max="12008" width="15.7109375" style="7" customWidth="1"/>
    <col min="12009" max="12009" width="22.5703125" style="7" customWidth="1"/>
    <col min="12010" max="12010" width="10.7109375" style="7" customWidth="1"/>
    <col min="12011" max="12011" width="20.140625" style="7" customWidth="1"/>
    <col min="12012" max="12031" width="0" style="7" hidden="1" customWidth="1"/>
    <col min="12032" max="12061" width="4.7109375" style="7" customWidth="1"/>
    <col min="12062" max="12062" width="0" style="7" hidden="1" customWidth="1"/>
    <col min="12063" max="12262" width="9.140625" style="7"/>
    <col min="12263" max="12263" width="3.85546875" style="7" customWidth="1"/>
    <col min="12264" max="12264" width="15.7109375" style="7" customWidth="1"/>
    <col min="12265" max="12265" width="22.5703125" style="7" customWidth="1"/>
    <col min="12266" max="12266" width="10.7109375" style="7" customWidth="1"/>
    <col min="12267" max="12267" width="20.140625" style="7" customWidth="1"/>
    <col min="12268" max="12287" width="0" style="7" hidden="1" customWidth="1"/>
    <col min="12288" max="12317" width="4.7109375" style="7" customWidth="1"/>
    <col min="12318" max="12318" width="0" style="7" hidden="1" customWidth="1"/>
    <col min="12319" max="12518" width="9.140625" style="7"/>
    <col min="12519" max="12519" width="3.85546875" style="7" customWidth="1"/>
    <col min="12520" max="12520" width="15.7109375" style="7" customWidth="1"/>
    <col min="12521" max="12521" width="22.5703125" style="7" customWidth="1"/>
    <col min="12522" max="12522" width="10.7109375" style="7" customWidth="1"/>
    <col min="12523" max="12523" width="20.140625" style="7" customWidth="1"/>
    <col min="12524" max="12543" width="0" style="7" hidden="1" customWidth="1"/>
    <col min="12544" max="12573" width="4.7109375" style="7" customWidth="1"/>
    <col min="12574" max="12574" width="0" style="7" hidden="1" customWidth="1"/>
    <col min="12575" max="12774" width="9.140625" style="7"/>
    <col min="12775" max="12775" width="3.85546875" style="7" customWidth="1"/>
    <col min="12776" max="12776" width="15.7109375" style="7" customWidth="1"/>
    <col min="12777" max="12777" width="22.5703125" style="7" customWidth="1"/>
    <col min="12778" max="12778" width="10.7109375" style="7" customWidth="1"/>
    <col min="12779" max="12779" width="20.140625" style="7" customWidth="1"/>
    <col min="12780" max="12799" width="0" style="7" hidden="1" customWidth="1"/>
    <col min="12800" max="12829" width="4.7109375" style="7" customWidth="1"/>
    <col min="12830" max="12830" width="0" style="7" hidden="1" customWidth="1"/>
    <col min="12831" max="13030" width="9.140625" style="7"/>
    <col min="13031" max="13031" width="3.85546875" style="7" customWidth="1"/>
    <col min="13032" max="13032" width="15.7109375" style="7" customWidth="1"/>
    <col min="13033" max="13033" width="22.5703125" style="7" customWidth="1"/>
    <col min="13034" max="13034" width="10.7109375" style="7" customWidth="1"/>
    <col min="13035" max="13035" width="20.140625" style="7" customWidth="1"/>
    <col min="13036" max="13055" width="0" style="7" hidden="1" customWidth="1"/>
    <col min="13056" max="13085" width="4.7109375" style="7" customWidth="1"/>
    <col min="13086" max="13086" width="0" style="7" hidden="1" customWidth="1"/>
    <col min="13087" max="13286" width="9.140625" style="7"/>
    <col min="13287" max="13287" width="3.85546875" style="7" customWidth="1"/>
    <col min="13288" max="13288" width="15.7109375" style="7" customWidth="1"/>
    <col min="13289" max="13289" width="22.5703125" style="7" customWidth="1"/>
    <col min="13290" max="13290" width="10.7109375" style="7" customWidth="1"/>
    <col min="13291" max="13291" width="20.140625" style="7" customWidth="1"/>
    <col min="13292" max="13311" width="0" style="7" hidden="1" customWidth="1"/>
    <col min="13312" max="13341" width="4.7109375" style="7" customWidth="1"/>
    <col min="13342" max="13342" width="0" style="7" hidden="1" customWidth="1"/>
    <col min="13343" max="13542" width="9.140625" style="7"/>
    <col min="13543" max="13543" width="3.85546875" style="7" customWidth="1"/>
    <col min="13544" max="13544" width="15.7109375" style="7" customWidth="1"/>
    <col min="13545" max="13545" width="22.5703125" style="7" customWidth="1"/>
    <col min="13546" max="13546" width="10.7109375" style="7" customWidth="1"/>
    <col min="13547" max="13547" width="20.140625" style="7" customWidth="1"/>
    <col min="13548" max="13567" width="0" style="7" hidden="1" customWidth="1"/>
    <col min="13568" max="13597" width="4.7109375" style="7" customWidth="1"/>
    <col min="13598" max="13598" width="0" style="7" hidden="1" customWidth="1"/>
    <col min="13599" max="13798" width="9.140625" style="7"/>
    <col min="13799" max="13799" width="3.85546875" style="7" customWidth="1"/>
    <col min="13800" max="13800" width="15.7109375" style="7" customWidth="1"/>
    <col min="13801" max="13801" width="22.5703125" style="7" customWidth="1"/>
    <col min="13802" max="13802" width="10.7109375" style="7" customWidth="1"/>
    <col min="13803" max="13803" width="20.140625" style="7" customWidth="1"/>
    <col min="13804" max="13823" width="0" style="7" hidden="1" customWidth="1"/>
    <col min="13824" max="13853" width="4.7109375" style="7" customWidth="1"/>
    <col min="13854" max="13854" width="0" style="7" hidden="1" customWidth="1"/>
    <col min="13855" max="14054" width="9.140625" style="7"/>
    <col min="14055" max="14055" width="3.85546875" style="7" customWidth="1"/>
    <col min="14056" max="14056" width="15.7109375" style="7" customWidth="1"/>
    <col min="14057" max="14057" width="22.5703125" style="7" customWidth="1"/>
    <col min="14058" max="14058" width="10.7109375" style="7" customWidth="1"/>
    <col min="14059" max="14059" width="20.140625" style="7" customWidth="1"/>
    <col min="14060" max="14079" width="0" style="7" hidden="1" customWidth="1"/>
    <col min="14080" max="14109" width="4.7109375" style="7" customWidth="1"/>
    <col min="14110" max="14110" width="0" style="7" hidden="1" customWidth="1"/>
    <col min="14111" max="14310" width="9.140625" style="7"/>
    <col min="14311" max="14311" width="3.85546875" style="7" customWidth="1"/>
    <col min="14312" max="14312" width="15.7109375" style="7" customWidth="1"/>
    <col min="14313" max="14313" width="22.5703125" style="7" customWidth="1"/>
    <col min="14314" max="14314" width="10.7109375" style="7" customWidth="1"/>
    <col min="14315" max="14315" width="20.140625" style="7" customWidth="1"/>
    <col min="14316" max="14335" width="0" style="7" hidden="1" customWidth="1"/>
    <col min="14336" max="14365" width="4.7109375" style="7" customWidth="1"/>
    <col min="14366" max="14366" width="0" style="7" hidden="1" customWidth="1"/>
    <col min="14367" max="14566" width="9.140625" style="7"/>
    <col min="14567" max="14567" width="3.85546875" style="7" customWidth="1"/>
    <col min="14568" max="14568" width="15.7109375" style="7" customWidth="1"/>
    <col min="14569" max="14569" width="22.5703125" style="7" customWidth="1"/>
    <col min="14570" max="14570" width="10.7109375" style="7" customWidth="1"/>
    <col min="14571" max="14571" width="20.140625" style="7" customWidth="1"/>
    <col min="14572" max="14591" width="0" style="7" hidden="1" customWidth="1"/>
    <col min="14592" max="14621" width="4.7109375" style="7" customWidth="1"/>
    <col min="14622" max="14622" width="0" style="7" hidden="1" customWidth="1"/>
    <col min="14623" max="14822" width="9.140625" style="7"/>
    <col min="14823" max="14823" width="3.85546875" style="7" customWidth="1"/>
    <col min="14824" max="14824" width="15.7109375" style="7" customWidth="1"/>
    <col min="14825" max="14825" width="22.5703125" style="7" customWidth="1"/>
    <col min="14826" max="14826" width="10.7109375" style="7" customWidth="1"/>
    <col min="14827" max="14827" width="20.140625" style="7" customWidth="1"/>
    <col min="14828" max="14847" width="0" style="7" hidden="1" customWidth="1"/>
    <col min="14848" max="14877" width="4.7109375" style="7" customWidth="1"/>
    <col min="14878" max="14878" width="0" style="7" hidden="1" customWidth="1"/>
    <col min="14879" max="15078" width="9.140625" style="7"/>
    <col min="15079" max="15079" width="3.85546875" style="7" customWidth="1"/>
    <col min="15080" max="15080" width="15.7109375" style="7" customWidth="1"/>
    <col min="15081" max="15081" width="22.5703125" style="7" customWidth="1"/>
    <col min="15082" max="15082" width="10.7109375" style="7" customWidth="1"/>
    <col min="15083" max="15083" width="20.140625" style="7" customWidth="1"/>
    <col min="15084" max="15103" width="0" style="7" hidden="1" customWidth="1"/>
    <col min="15104" max="15133" width="4.7109375" style="7" customWidth="1"/>
    <col min="15134" max="15134" width="0" style="7" hidden="1" customWidth="1"/>
    <col min="15135" max="15334" width="9.140625" style="7"/>
    <col min="15335" max="15335" width="3.85546875" style="7" customWidth="1"/>
    <col min="15336" max="15336" width="15.7109375" style="7" customWidth="1"/>
    <col min="15337" max="15337" width="22.5703125" style="7" customWidth="1"/>
    <col min="15338" max="15338" width="10.7109375" style="7" customWidth="1"/>
    <col min="15339" max="15339" width="20.140625" style="7" customWidth="1"/>
    <col min="15340" max="15359" width="0" style="7" hidden="1" customWidth="1"/>
    <col min="15360" max="15389" width="4.7109375" style="7" customWidth="1"/>
    <col min="15390" max="15390" width="0" style="7" hidden="1" customWidth="1"/>
    <col min="15391" max="15590" width="9.140625" style="7"/>
    <col min="15591" max="15591" width="3.85546875" style="7" customWidth="1"/>
    <col min="15592" max="15592" width="15.7109375" style="7" customWidth="1"/>
    <col min="15593" max="15593" width="22.5703125" style="7" customWidth="1"/>
    <col min="15594" max="15594" width="10.7109375" style="7" customWidth="1"/>
    <col min="15595" max="15595" width="20.140625" style="7" customWidth="1"/>
    <col min="15596" max="15615" width="0" style="7" hidden="1" customWidth="1"/>
    <col min="15616" max="15645" width="4.7109375" style="7" customWidth="1"/>
    <col min="15646" max="15646" width="0" style="7" hidden="1" customWidth="1"/>
    <col min="15647" max="15846" width="9.140625" style="7"/>
    <col min="15847" max="15847" width="3.85546875" style="7" customWidth="1"/>
    <col min="15848" max="15848" width="15.7109375" style="7" customWidth="1"/>
    <col min="15849" max="15849" width="22.5703125" style="7" customWidth="1"/>
    <col min="15850" max="15850" width="10.7109375" style="7" customWidth="1"/>
    <col min="15851" max="15851" width="20.140625" style="7" customWidth="1"/>
    <col min="15852" max="15871" width="0" style="7" hidden="1" customWidth="1"/>
    <col min="15872" max="15901" width="4.7109375" style="7" customWidth="1"/>
    <col min="15902" max="15902" width="0" style="7" hidden="1" customWidth="1"/>
    <col min="15903" max="16102" width="9.140625" style="7"/>
    <col min="16103" max="16103" width="3.85546875" style="7" customWidth="1"/>
    <col min="16104" max="16104" width="15.7109375" style="7" customWidth="1"/>
    <col min="16105" max="16105" width="22.5703125" style="7" customWidth="1"/>
    <col min="16106" max="16106" width="10.7109375" style="7" customWidth="1"/>
    <col min="16107" max="16107" width="20.140625" style="7" customWidth="1"/>
    <col min="16108" max="16127" width="0" style="7" hidden="1" customWidth="1"/>
    <col min="16128" max="16157" width="4.7109375" style="7" customWidth="1"/>
    <col min="16158" max="16158" width="0" style="7" hidden="1" customWidth="1"/>
    <col min="16159" max="16384" width="9.140625" style="7"/>
  </cols>
  <sheetData>
    <row r="1" spans="1:30" ht="15.75" x14ac:dyDescent="0.25">
      <c r="A1" s="5"/>
      <c r="B1" s="6"/>
      <c r="C1" s="6"/>
      <c r="D1" s="6"/>
    </row>
    <row r="2" spans="1:30" ht="12" thickBot="1" x14ac:dyDescent="0.25">
      <c r="A2" s="6"/>
      <c r="B2" s="6"/>
      <c r="C2" s="6"/>
      <c r="D2" s="6"/>
    </row>
    <row r="3" spans="1:30" ht="12.75" customHeight="1" x14ac:dyDescent="0.2">
      <c r="A3" s="6"/>
      <c r="B3" s="1" t="s">
        <v>4</v>
      </c>
      <c r="C3" s="173" t="s">
        <v>45</v>
      </c>
      <c r="D3" s="260"/>
    </row>
    <row r="4" spans="1:30" ht="18" x14ac:dyDescent="0.25">
      <c r="A4" s="6"/>
      <c r="B4" s="2" t="s">
        <v>5</v>
      </c>
      <c r="C4" s="172" t="s">
        <v>9</v>
      </c>
      <c r="D4" s="261"/>
    </row>
    <row r="5" spans="1:30" ht="12.75" x14ac:dyDescent="0.2">
      <c r="A5" s="6"/>
      <c r="B5" s="3" t="s">
        <v>6</v>
      </c>
      <c r="C5" s="360" t="s">
        <v>46</v>
      </c>
      <c r="D5" s="262"/>
    </row>
    <row r="6" spans="1:30" ht="13.5" customHeight="1" thickBot="1" x14ac:dyDescent="0.25">
      <c r="A6" s="6"/>
      <c r="B6" s="4" t="s">
        <v>7</v>
      </c>
      <c r="C6" s="171" t="s">
        <v>47</v>
      </c>
      <c r="D6" s="263"/>
    </row>
    <row r="7" spans="1:30" ht="13.5" customHeight="1" x14ac:dyDescent="0.2">
      <c r="A7" s="6"/>
      <c r="B7" s="10"/>
      <c r="C7" s="10"/>
      <c r="D7" s="10"/>
    </row>
    <row r="8" spans="1:30" ht="13.5" customHeight="1" thickBot="1" x14ac:dyDescent="0.3">
      <c r="A8" s="6"/>
      <c r="B8" s="10"/>
      <c r="C8" s="10"/>
      <c r="D8" s="10"/>
      <c r="E8" s="11" t="s">
        <v>11</v>
      </c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6"/>
      <c r="AD8" s="6"/>
    </row>
    <row r="9" spans="1:30" ht="13.5" customHeight="1" thickBot="1" x14ac:dyDescent="0.25">
      <c r="A9" s="6"/>
      <c r="B9" s="13"/>
      <c r="C9" s="14"/>
      <c r="D9" s="6"/>
      <c r="E9" s="369" t="s">
        <v>12</v>
      </c>
      <c r="F9" s="370"/>
      <c r="G9" s="370"/>
      <c r="H9" s="371"/>
      <c r="I9" s="369" t="s">
        <v>13</v>
      </c>
      <c r="J9" s="370"/>
      <c r="K9" s="370"/>
      <c r="L9" s="371"/>
      <c r="M9" s="362" t="s">
        <v>14</v>
      </c>
      <c r="N9" s="363"/>
      <c r="O9" s="363"/>
      <c r="P9" s="365"/>
      <c r="Q9" s="369" t="s">
        <v>15</v>
      </c>
      <c r="R9" s="370"/>
      <c r="S9" s="370"/>
      <c r="T9" s="371"/>
      <c r="U9" s="369" t="s">
        <v>16</v>
      </c>
      <c r="V9" s="370"/>
      <c r="W9" s="370"/>
      <c r="X9" s="371"/>
      <c r="Y9" s="372" t="s">
        <v>3</v>
      </c>
      <c r="Z9" s="363"/>
      <c r="AA9" s="363"/>
      <c r="AB9" s="364"/>
      <c r="AC9" s="15"/>
      <c r="AD9" s="6"/>
    </row>
    <row r="10" spans="1:30" ht="13.5" customHeight="1" thickBot="1" x14ac:dyDescent="0.25">
      <c r="A10" s="87" t="s">
        <v>1</v>
      </c>
      <c r="B10" s="168" t="s">
        <v>8</v>
      </c>
      <c r="C10" s="169" t="s">
        <v>17</v>
      </c>
      <c r="D10" s="27" t="s">
        <v>0</v>
      </c>
      <c r="E10" s="22" t="s">
        <v>18</v>
      </c>
      <c r="F10" s="18" t="s">
        <v>19</v>
      </c>
      <c r="G10" s="19" t="s">
        <v>20</v>
      </c>
      <c r="H10" s="20" t="s">
        <v>19</v>
      </c>
      <c r="I10" s="17" t="s">
        <v>18</v>
      </c>
      <c r="J10" s="18" t="s">
        <v>19</v>
      </c>
      <c r="K10" s="19" t="s">
        <v>20</v>
      </c>
      <c r="L10" s="20" t="s">
        <v>19</v>
      </c>
      <c r="M10" s="22" t="s">
        <v>18</v>
      </c>
      <c r="N10" s="18" t="s">
        <v>19</v>
      </c>
      <c r="O10" s="19" t="s">
        <v>20</v>
      </c>
      <c r="P10" s="23" t="s">
        <v>19</v>
      </c>
      <c r="Q10" s="17" t="s">
        <v>18</v>
      </c>
      <c r="R10" s="18" t="s">
        <v>19</v>
      </c>
      <c r="S10" s="19" t="s">
        <v>20</v>
      </c>
      <c r="T10" s="20" t="s">
        <v>19</v>
      </c>
      <c r="U10" s="17" t="s">
        <v>18</v>
      </c>
      <c r="V10" s="18" t="s">
        <v>19</v>
      </c>
      <c r="W10" s="19" t="s">
        <v>20</v>
      </c>
      <c r="X10" s="20" t="s">
        <v>19</v>
      </c>
      <c r="Y10" s="25" t="s">
        <v>18</v>
      </c>
      <c r="Z10" s="18" t="s">
        <v>19</v>
      </c>
      <c r="AA10" s="19" t="s">
        <v>20</v>
      </c>
      <c r="AB10" s="20" t="s">
        <v>19</v>
      </c>
      <c r="AC10" s="21" t="s">
        <v>2</v>
      </c>
      <c r="AD10" s="27" t="s">
        <v>21</v>
      </c>
    </row>
    <row r="11" spans="1:30" ht="15" x14ac:dyDescent="0.2">
      <c r="A11" s="28">
        <v>1</v>
      </c>
      <c r="B11" s="271" t="s">
        <v>76</v>
      </c>
      <c r="C11" s="264">
        <v>2002</v>
      </c>
      <c r="D11" s="267" t="s">
        <v>63</v>
      </c>
      <c r="E11" s="31">
        <v>1</v>
      </c>
      <c r="F11" s="32">
        <v>3</v>
      </c>
      <c r="G11" s="30">
        <v>1</v>
      </c>
      <c r="H11" s="34">
        <v>3</v>
      </c>
      <c r="I11" s="29">
        <v>1</v>
      </c>
      <c r="J11" s="32">
        <v>1</v>
      </c>
      <c r="K11" s="30">
        <v>1</v>
      </c>
      <c r="L11" s="33">
        <v>1</v>
      </c>
      <c r="M11" s="29">
        <v>1</v>
      </c>
      <c r="N11" s="32">
        <v>1</v>
      </c>
      <c r="O11" s="30">
        <v>1</v>
      </c>
      <c r="P11" s="33">
        <v>1</v>
      </c>
      <c r="Q11" s="29">
        <v>1</v>
      </c>
      <c r="R11" s="32">
        <v>1</v>
      </c>
      <c r="S11" s="30">
        <v>1</v>
      </c>
      <c r="T11" s="33">
        <v>1</v>
      </c>
      <c r="U11" s="29">
        <v>1</v>
      </c>
      <c r="V11" s="32">
        <v>5</v>
      </c>
      <c r="W11" s="30">
        <v>1</v>
      </c>
      <c r="X11" s="34">
        <v>5</v>
      </c>
      <c r="Y11" s="90">
        <f t="shared" ref="Y11:AB16" si="0">E11+I11+M11+Q11+U11</f>
        <v>5</v>
      </c>
      <c r="Z11" s="91">
        <f t="shared" si="0"/>
        <v>11</v>
      </c>
      <c r="AA11" s="92">
        <f t="shared" si="0"/>
        <v>5</v>
      </c>
      <c r="AB11" s="93">
        <f t="shared" si="0"/>
        <v>11</v>
      </c>
      <c r="AC11" s="94" t="s">
        <v>22</v>
      </c>
      <c r="AD11" s="40">
        <v>100</v>
      </c>
    </row>
    <row r="12" spans="1:30" ht="15" x14ac:dyDescent="0.2">
      <c r="A12" s="56">
        <v>2</v>
      </c>
      <c r="B12" s="272" t="s">
        <v>87</v>
      </c>
      <c r="C12" s="265">
        <v>2004</v>
      </c>
      <c r="D12" s="268" t="s">
        <v>71</v>
      </c>
      <c r="E12" s="46">
        <v>0</v>
      </c>
      <c r="F12" s="47">
        <v>0</v>
      </c>
      <c r="G12" s="43">
        <v>0</v>
      </c>
      <c r="H12" s="49">
        <v>0</v>
      </c>
      <c r="I12" s="42">
        <v>0</v>
      </c>
      <c r="J12" s="47">
        <v>0</v>
      </c>
      <c r="K12" s="43">
        <v>0</v>
      </c>
      <c r="L12" s="48">
        <v>0</v>
      </c>
      <c r="M12" s="42">
        <v>0</v>
      </c>
      <c r="N12" s="47">
        <v>0</v>
      </c>
      <c r="O12" s="43">
        <v>0</v>
      </c>
      <c r="P12" s="48">
        <v>0</v>
      </c>
      <c r="Q12" s="42">
        <v>1</v>
      </c>
      <c r="R12" s="47">
        <v>3</v>
      </c>
      <c r="S12" s="43">
        <v>1</v>
      </c>
      <c r="T12" s="48">
        <v>3</v>
      </c>
      <c r="U12" s="42">
        <v>1</v>
      </c>
      <c r="V12" s="47">
        <v>2</v>
      </c>
      <c r="W12" s="43">
        <v>1</v>
      </c>
      <c r="X12" s="49">
        <v>2</v>
      </c>
      <c r="Y12" s="95">
        <f t="shared" si="0"/>
        <v>2</v>
      </c>
      <c r="Z12" s="96">
        <f t="shared" si="0"/>
        <v>5</v>
      </c>
      <c r="AA12" s="97">
        <f t="shared" si="0"/>
        <v>2</v>
      </c>
      <c r="AB12" s="98">
        <f t="shared" si="0"/>
        <v>5</v>
      </c>
      <c r="AC12" s="99" t="s">
        <v>24</v>
      </c>
      <c r="AD12" s="100"/>
    </row>
    <row r="13" spans="1:30" ht="15" x14ac:dyDescent="0.2">
      <c r="A13" s="58">
        <v>3</v>
      </c>
      <c r="B13" s="273" t="s">
        <v>77</v>
      </c>
      <c r="C13" s="265">
        <v>2001</v>
      </c>
      <c r="D13" s="269" t="s">
        <v>63</v>
      </c>
      <c r="E13" s="46">
        <v>0</v>
      </c>
      <c r="F13" s="47">
        <v>0</v>
      </c>
      <c r="G13" s="43">
        <v>0</v>
      </c>
      <c r="H13" s="49">
        <v>0</v>
      </c>
      <c r="I13" s="42">
        <v>0</v>
      </c>
      <c r="J13" s="47">
        <v>0</v>
      </c>
      <c r="K13" s="43">
        <v>1</v>
      </c>
      <c r="L13" s="48">
        <v>3</v>
      </c>
      <c r="M13" s="42">
        <v>0</v>
      </c>
      <c r="N13" s="47">
        <v>0</v>
      </c>
      <c r="O13" s="43">
        <v>0</v>
      </c>
      <c r="P13" s="48">
        <v>0</v>
      </c>
      <c r="Q13" s="42">
        <v>1</v>
      </c>
      <c r="R13" s="47">
        <v>8</v>
      </c>
      <c r="S13" s="43">
        <v>1</v>
      </c>
      <c r="T13" s="48">
        <v>8</v>
      </c>
      <c r="U13" s="42">
        <v>0</v>
      </c>
      <c r="V13" s="47">
        <v>0</v>
      </c>
      <c r="W13" s="43">
        <v>1</v>
      </c>
      <c r="X13" s="49">
        <v>8</v>
      </c>
      <c r="Y13" s="95">
        <f t="shared" si="0"/>
        <v>1</v>
      </c>
      <c r="Z13" s="96">
        <f t="shared" si="0"/>
        <v>8</v>
      </c>
      <c r="AA13" s="97">
        <f t="shared" si="0"/>
        <v>3</v>
      </c>
      <c r="AB13" s="98">
        <f t="shared" si="0"/>
        <v>19</v>
      </c>
      <c r="AC13" s="99" t="s">
        <v>25</v>
      </c>
      <c r="AD13" s="102">
        <v>89</v>
      </c>
    </row>
    <row r="14" spans="1:30" ht="15" x14ac:dyDescent="0.2">
      <c r="A14" s="56">
        <v>4</v>
      </c>
      <c r="B14" s="273" t="s">
        <v>79</v>
      </c>
      <c r="C14" s="265">
        <v>2001</v>
      </c>
      <c r="D14" s="269" t="s">
        <v>63</v>
      </c>
      <c r="E14" s="46">
        <v>0</v>
      </c>
      <c r="F14" s="47">
        <v>0</v>
      </c>
      <c r="G14" s="43">
        <v>0</v>
      </c>
      <c r="H14" s="49">
        <v>0</v>
      </c>
      <c r="I14" s="42">
        <v>0</v>
      </c>
      <c r="J14" s="47">
        <v>0</v>
      </c>
      <c r="K14" s="43">
        <v>1</v>
      </c>
      <c r="L14" s="48">
        <v>7</v>
      </c>
      <c r="M14" s="42">
        <v>0</v>
      </c>
      <c r="N14" s="47">
        <v>0</v>
      </c>
      <c r="O14" s="43">
        <v>1</v>
      </c>
      <c r="P14" s="48">
        <v>1</v>
      </c>
      <c r="Q14" s="42">
        <v>0</v>
      </c>
      <c r="R14" s="47">
        <v>0</v>
      </c>
      <c r="S14" s="43">
        <v>1</v>
      </c>
      <c r="T14" s="48">
        <v>6</v>
      </c>
      <c r="U14" s="42">
        <v>0</v>
      </c>
      <c r="V14" s="47">
        <v>0</v>
      </c>
      <c r="W14" s="43">
        <v>0</v>
      </c>
      <c r="X14" s="49">
        <v>0</v>
      </c>
      <c r="Y14" s="95">
        <f t="shared" si="0"/>
        <v>0</v>
      </c>
      <c r="Z14" s="96">
        <f t="shared" si="0"/>
        <v>0</v>
      </c>
      <c r="AA14" s="97">
        <f t="shared" si="0"/>
        <v>3</v>
      </c>
      <c r="AB14" s="98">
        <f t="shared" si="0"/>
        <v>14</v>
      </c>
      <c r="AC14" s="99" t="s">
        <v>26</v>
      </c>
      <c r="AD14" s="62">
        <v>79</v>
      </c>
    </row>
    <row r="15" spans="1:30" ht="15" x14ac:dyDescent="0.2">
      <c r="A15" s="58">
        <v>5</v>
      </c>
      <c r="B15" s="273" t="s">
        <v>78</v>
      </c>
      <c r="C15" s="265">
        <v>2002</v>
      </c>
      <c r="D15" s="269" t="s">
        <v>65</v>
      </c>
      <c r="E15" s="46">
        <v>0</v>
      </c>
      <c r="F15" s="47">
        <v>0</v>
      </c>
      <c r="G15" s="43">
        <v>0</v>
      </c>
      <c r="H15" s="49">
        <v>0</v>
      </c>
      <c r="I15" s="42">
        <v>0</v>
      </c>
      <c r="J15" s="47">
        <v>0</v>
      </c>
      <c r="K15" s="43">
        <v>0</v>
      </c>
      <c r="L15" s="48">
        <v>0</v>
      </c>
      <c r="M15" s="42">
        <v>0</v>
      </c>
      <c r="N15" s="47">
        <v>0</v>
      </c>
      <c r="O15" s="43">
        <v>0</v>
      </c>
      <c r="P15" s="48">
        <v>0</v>
      </c>
      <c r="Q15" s="42">
        <v>0</v>
      </c>
      <c r="R15" s="47">
        <v>0</v>
      </c>
      <c r="S15" s="43">
        <v>0</v>
      </c>
      <c r="T15" s="48">
        <v>0</v>
      </c>
      <c r="U15" s="42">
        <v>0</v>
      </c>
      <c r="V15" s="47">
        <v>0</v>
      </c>
      <c r="W15" s="43">
        <v>0</v>
      </c>
      <c r="X15" s="49">
        <v>0</v>
      </c>
      <c r="Y15" s="95">
        <f t="shared" si="0"/>
        <v>0</v>
      </c>
      <c r="Z15" s="96">
        <f t="shared" si="0"/>
        <v>0</v>
      </c>
      <c r="AA15" s="97">
        <f t="shared" si="0"/>
        <v>0</v>
      </c>
      <c r="AB15" s="98">
        <f t="shared" si="0"/>
        <v>0</v>
      </c>
      <c r="AC15" s="99" t="s">
        <v>27</v>
      </c>
      <c r="AD15" s="55">
        <v>71</v>
      </c>
    </row>
    <row r="16" spans="1:30" ht="15.75" thickBot="1" x14ac:dyDescent="0.25">
      <c r="A16" s="69">
        <v>6</v>
      </c>
      <c r="B16" s="274" t="s">
        <v>75</v>
      </c>
      <c r="C16" s="266">
        <v>2002</v>
      </c>
      <c r="D16" s="270" t="s">
        <v>65</v>
      </c>
      <c r="E16" s="63">
        <v>0</v>
      </c>
      <c r="F16" s="64">
        <v>0</v>
      </c>
      <c r="G16" s="65">
        <v>0</v>
      </c>
      <c r="H16" s="68">
        <v>0</v>
      </c>
      <c r="I16" s="67">
        <v>0</v>
      </c>
      <c r="J16" s="64">
        <v>0</v>
      </c>
      <c r="K16" s="65">
        <v>0</v>
      </c>
      <c r="L16" s="66">
        <v>0</v>
      </c>
      <c r="M16" s="67">
        <v>0</v>
      </c>
      <c r="N16" s="64">
        <v>0</v>
      </c>
      <c r="O16" s="65">
        <v>0</v>
      </c>
      <c r="P16" s="66">
        <v>0</v>
      </c>
      <c r="Q16" s="67">
        <v>0</v>
      </c>
      <c r="R16" s="64">
        <v>0</v>
      </c>
      <c r="S16" s="65">
        <v>0</v>
      </c>
      <c r="T16" s="66">
        <v>0</v>
      </c>
      <c r="U16" s="67">
        <v>0</v>
      </c>
      <c r="V16" s="64">
        <v>0</v>
      </c>
      <c r="W16" s="65">
        <v>0</v>
      </c>
      <c r="X16" s="68">
        <v>0</v>
      </c>
      <c r="Y16" s="103">
        <f t="shared" si="0"/>
        <v>0</v>
      </c>
      <c r="Z16" s="104">
        <f t="shared" si="0"/>
        <v>0</v>
      </c>
      <c r="AA16" s="105">
        <f t="shared" si="0"/>
        <v>0</v>
      </c>
      <c r="AB16" s="106">
        <f t="shared" si="0"/>
        <v>0</v>
      </c>
      <c r="AC16" s="128" t="s">
        <v>23</v>
      </c>
      <c r="AD16" s="107">
        <v>63</v>
      </c>
    </row>
    <row r="17" spans="1:30" ht="15" hidden="1" x14ac:dyDescent="0.25">
      <c r="A17" s="41">
        <v>11</v>
      </c>
      <c r="B17" s="108"/>
      <c r="C17" s="108"/>
      <c r="D17" s="109"/>
      <c r="E17" s="75"/>
      <c r="F17" s="72"/>
      <c r="G17" s="73"/>
      <c r="H17" s="76"/>
      <c r="I17" s="75"/>
      <c r="J17" s="72"/>
      <c r="K17" s="73"/>
      <c r="L17" s="76"/>
      <c r="M17" s="75"/>
      <c r="N17" s="72"/>
      <c r="O17" s="73"/>
      <c r="P17" s="76"/>
      <c r="Q17" s="75"/>
      <c r="R17" s="72"/>
      <c r="S17" s="73"/>
      <c r="T17" s="76"/>
      <c r="U17" s="75"/>
      <c r="V17" s="72"/>
      <c r="W17" s="73"/>
      <c r="X17" s="76"/>
      <c r="Y17" s="111">
        <f t="shared" ref="Y17:AB24" si="1">E17+I17+M17+Q17</f>
        <v>0</v>
      </c>
      <c r="Z17" s="77">
        <f t="shared" si="1"/>
        <v>0</v>
      </c>
      <c r="AA17" s="44">
        <f t="shared" si="1"/>
        <v>0</v>
      </c>
      <c r="AB17" s="110">
        <f t="shared" si="1"/>
        <v>0</v>
      </c>
      <c r="AC17" s="57" t="s">
        <v>36</v>
      </c>
      <c r="AD17" s="62">
        <v>44</v>
      </c>
    </row>
    <row r="18" spans="1:30" ht="15" hidden="1" x14ac:dyDescent="0.25">
      <c r="A18" s="78">
        <v>12</v>
      </c>
      <c r="B18" s="112"/>
      <c r="C18" s="112"/>
      <c r="D18" s="113"/>
      <c r="E18" s="42"/>
      <c r="F18" s="47"/>
      <c r="G18" s="43"/>
      <c r="H18" s="49"/>
      <c r="I18" s="42"/>
      <c r="J18" s="47"/>
      <c r="K18" s="43"/>
      <c r="L18" s="49"/>
      <c r="M18" s="42"/>
      <c r="N18" s="47"/>
      <c r="O18" s="43"/>
      <c r="P18" s="49"/>
      <c r="Q18" s="42"/>
      <c r="R18" s="47"/>
      <c r="S18" s="43"/>
      <c r="T18" s="49"/>
      <c r="U18" s="42"/>
      <c r="V18" s="47"/>
      <c r="W18" s="43"/>
      <c r="X18" s="49"/>
      <c r="Y18" s="83">
        <f t="shared" si="1"/>
        <v>0</v>
      </c>
      <c r="Z18" s="51">
        <f t="shared" si="1"/>
        <v>0</v>
      </c>
      <c r="AA18" s="52">
        <f t="shared" si="1"/>
        <v>0</v>
      </c>
      <c r="AB18" s="84">
        <f t="shared" si="1"/>
        <v>0</v>
      </c>
      <c r="AC18" s="45" t="s">
        <v>37</v>
      </c>
      <c r="AD18" s="55">
        <v>39</v>
      </c>
    </row>
    <row r="19" spans="1:30" ht="14.25" hidden="1" x14ac:dyDescent="0.2">
      <c r="A19" s="78">
        <v>14</v>
      </c>
      <c r="B19" s="114"/>
      <c r="C19" s="115"/>
      <c r="D19" s="116"/>
      <c r="E19" s="42"/>
      <c r="F19" s="47"/>
      <c r="G19" s="43"/>
      <c r="H19" s="49"/>
      <c r="I19" s="42"/>
      <c r="J19" s="47"/>
      <c r="K19" s="43"/>
      <c r="L19" s="49"/>
      <c r="M19" s="42"/>
      <c r="N19" s="47"/>
      <c r="O19" s="43"/>
      <c r="P19" s="49"/>
      <c r="Q19" s="42"/>
      <c r="R19" s="47"/>
      <c r="S19" s="43"/>
      <c r="T19" s="49"/>
      <c r="U19" s="42"/>
      <c r="V19" s="47"/>
      <c r="W19" s="43"/>
      <c r="X19" s="49"/>
      <c r="Y19" s="83">
        <f t="shared" si="1"/>
        <v>0</v>
      </c>
      <c r="Z19" s="51">
        <f t="shared" si="1"/>
        <v>0</v>
      </c>
      <c r="AA19" s="52">
        <f t="shared" si="1"/>
        <v>0</v>
      </c>
      <c r="AB19" s="84">
        <f t="shared" si="1"/>
        <v>0</v>
      </c>
      <c r="AC19" s="45" t="s">
        <v>30</v>
      </c>
      <c r="AD19" s="62">
        <v>35</v>
      </c>
    </row>
    <row r="20" spans="1:30" ht="14.25" hidden="1" x14ac:dyDescent="0.2">
      <c r="A20" s="58">
        <v>15</v>
      </c>
      <c r="B20" s="114"/>
      <c r="C20" s="115"/>
      <c r="D20" s="116"/>
      <c r="E20" s="42"/>
      <c r="F20" s="47"/>
      <c r="G20" s="43"/>
      <c r="H20" s="49"/>
      <c r="I20" s="42"/>
      <c r="J20" s="47"/>
      <c r="K20" s="43"/>
      <c r="L20" s="49"/>
      <c r="M20" s="42"/>
      <c r="N20" s="47"/>
      <c r="O20" s="43"/>
      <c r="P20" s="49"/>
      <c r="Q20" s="42"/>
      <c r="R20" s="47"/>
      <c r="S20" s="43"/>
      <c r="T20" s="49"/>
      <c r="U20" s="42"/>
      <c r="V20" s="47"/>
      <c r="W20" s="43"/>
      <c r="X20" s="49"/>
      <c r="Y20" s="83">
        <f t="shared" si="1"/>
        <v>0</v>
      </c>
      <c r="Z20" s="51">
        <f t="shared" si="1"/>
        <v>0</v>
      </c>
      <c r="AA20" s="52">
        <f t="shared" si="1"/>
        <v>0</v>
      </c>
      <c r="AB20" s="84">
        <f t="shared" si="1"/>
        <v>0</v>
      </c>
      <c r="AC20" s="57" t="s">
        <v>31</v>
      </c>
      <c r="AD20" s="62">
        <v>31</v>
      </c>
    </row>
    <row r="21" spans="1:30" ht="14.25" hidden="1" x14ac:dyDescent="0.2">
      <c r="A21" s="78">
        <v>16</v>
      </c>
      <c r="B21" s="114"/>
      <c r="C21" s="115"/>
      <c r="D21" s="116"/>
      <c r="E21" s="42"/>
      <c r="F21" s="47"/>
      <c r="G21" s="43"/>
      <c r="H21" s="49"/>
      <c r="I21" s="42"/>
      <c r="J21" s="47"/>
      <c r="K21" s="43"/>
      <c r="L21" s="49"/>
      <c r="M21" s="42"/>
      <c r="N21" s="47"/>
      <c r="O21" s="43"/>
      <c r="P21" s="49"/>
      <c r="Q21" s="42"/>
      <c r="R21" s="47"/>
      <c r="S21" s="43"/>
      <c r="T21" s="49"/>
      <c r="U21" s="42"/>
      <c r="V21" s="47"/>
      <c r="W21" s="43"/>
      <c r="X21" s="49"/>
      <c r="Y21" s="83">
        <f t="shared" si="1"/>
        <v>0</v>
      </c>
      <c r="Z21" s="51">
        <f t="shared" si="1"/>
        <v>0</v>
      </c>
      <c r="AA21" s="52">
        <f t="shared" si="1"/>
        <v>0</v>
      </c>
      <c r="AB21" s="84">
        <f t="shared" si="1"/>
        <v>0</v>
      </c>
      <c r="AC21" s="45" t="s">
        <v>32</v>
      </c>
      <c r="AD21" s="62">
        <v>28</v>
      </c>
    </row>
    <row r="22" spans="1:30" ht="14.25" hidden="1" x14ac:dyDescent="0.2">
      <c r="A22" s="58">
        <v>17</v>
      </c>
      <c r="B22" s="114"/>
      <c r="C22" s="115"/>
      <c r="D22" s="116"/>
      <c r="E22" s="42"/>
      <c r="F22" s="47"/>
      <c r="G22" s="43"/>
      <c r="H22" s="49"/>
      <c r="I22" s="42"/>
      <c r="J22" s="47"/>
      <c r="K22" s="43"/>
      <c r="L22" s="49"/>
      <c r="M22" s="42"/>
      <c r="N22" s="47"/>
      <c r="O22" s="43"/>
      <c r="P22" s="49"/>
      <c r="Q22" s="42"/>
      <c r="R22" s="47"/>
      <c r="S22" s="43"/>
      <c r="T22" s="49"/>
      <c r="U22" s="42"/>
      <c r="V22" s="47"/>
      <c r="W22" s="43"/>
      <c r="X22" s="49"/>
      <c r="Y22" s="83">
        <f t="shared" si="1"/>
        <v>0</v>
      </c>
      <c r="Z22" s="51">
        <f t="shared" si="1"/>
        <v>0</v>
      </c>
      <c r="AA22" s="52">
        <f t="shared" si="1"/>
        <v>0</v>
      </c>
      <c r="AB22" s="84">
        <f t="shared" si="1"/>
        <v>0</v>
      </c>
      <c r="AC22" s="45" t="s">
        <v>33</v>
      </c>
      <c r="AD22" s="55">
        <v>25</v>
      </c>
    </row>
    <row r="23" spans="1:30" ht="14.25" hidden="1" x14ac:dyDescent="0.2">
      <c r="A23" s="58">
        <v>18</v>
      </c>
      <c r="B23" s="114"/>
      <c r="C23" s="115"/>
      <c r="D23" s="116"/>
      <c r="E23" s="42"/>
      <c r="F23" s="47"/>
      <c r="G23" s="43"/>
      <c r="H23" s="49"/>
      <c r="I23" s="42"/>
      <c r="J23" s="47"/>
      <c r="K23" s="43"/>
      <c r="L23" s="49"/>
      <c r="M23" s="42"/>
      <c r="N23" s="47"/>
      <c r="O23" s="43"/>
      <c r="P23" s="49"/>
      <c r="Q23" s="42"/>
      <c r="R23" s="47"/>
      <c r="S23" s="43"/>
      <c r="T23" s="49"/>
      <c r="U23" s="42"/>
      <c r="V23" s="47"/>
      <c r="W23" s="43"/>
      <c r="X23" s="49"/>
      <c r="Y23" s="83">
        <f t="shared" si="1"/>
        <v>0</v>
      </c>
      <c r="Z23" s="51">
        <f t="shared" si="1"/>
        <v>0</v>
      </c>
      <c r="AA23" s="52">
        <f t="shared" si="1"/>
        <v>0</v>
      </c>
      <c r="AB23" s="84">
        <f t="shared" si="1"/>
        <v>0</v>
      </c>
      <c r="AC23" s="59" t="s">
        <v>33</v>
      </c>
      <c r="AD23" s="55">
        <v>22</v>
      </c>
    </row>
    <row r="24" spans="1:30" ht="15" hidden="1" thickBot="1" x14ac:dyDescent="0.25">
      <c r="A24" s="78">
        <v>19</v>
      </c>
      <c r="B24" s="117"/>
      <c r="C24" s="118"/>
      <c r="D24" s="119"/>
      <c r="E24" s="42"/>
      <c r="F24" s="47"/>
      <c r="G24" s="43"/>
      <c r="H24" s="49"/>
      <c r="I24" s="42"/>
      <c r="J24" s="47"/>
      <c r="K24" s="43"/>
      <c r="L24" s="49"/>
      <c r="M24" s="42"/>
      <c r="N24" s="47"/>
      <c r="O24" s="43"/>
      <c r="P24" s="49"/>
      <c r="Q24" s="42"/>
      <c r="R24" s="47"/>
      <c r="S24" s="43"/>
      <c r="T24" s="49"/>
      <c r="U24" s="42"/>
      <c r="V24" s="47"/>
      <c r="W24" s="43"/>
      <c r="X24" s="49"/>
      <c r="Y24" s="120">
        <f t="shared" si="1"/>
        <v>0</v>
      </c>
      <c r="Z24" s="51">
        <f t="shared" si="1"/>
        <v>0</v>
      </c>
      <c r="AA24" s="79">
        <f t="shared" si="1"/>
        <v>0</v>
      </c>
      <c r="AB24" s="86">
        <f t="shared" si="1"/>
        <v>0</v>
      </c>
      <c r="AC24" s="85" t="s">
        <v>34</v>
      </c>
      <c r="AD24" s="62">
        <v>20</v>
      </c>
    </row>
    <row r="25" spans="1:30" ht="24" customHeight="1" x14ac:dyDescent="0.2">
      <c r="A25" s="6"/>
      <c r="B25" s="6"/>
      <c r="C25" s="6"/>
      <c r="D25" s="6"/>
    </row>
    <row r="26" spans="1:30" ht="21" customHeight="1" x14ac:dyDescent="0.2">
      <c r="A26" s="6"/>
      <c r="B26" s="6"/>
      <c r="C26" s="6"/>
      <c r="D26" s="6"/>
    </row>
    <row r="27" spans="1:30" ht="15.75" thickBot="1" x14ac:dyDescent="0.3">
      <c r="A27" s="6"/>
      <c r="B27" s="10"/>
      <c r="C27" s="10"/>
      <c r="D27" s="10"/>
      <c r="E27" s="11" t="s">
        <v>35</v>
      </c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1"/>
      <c r="AC27" s="6"/>
      <c r="AD27" s="122"/>
    </row>
    <row r="28" spans="1:30" ht="13.5" customHeight="1" thickBot="1" x14ac:dyDescent="0.25">
      <c r="A28" s="6"/>
      <c r="B28" s="13"/>
      <c r="C28" s="14"/>
      <c r="D28" s="80"/>
      <c r="E28" s="369" t="s">
        <v>12</v>
      </c>
      <c r="F28" s="370"/>
      <c r="G28" s="370"/>
      <c r="H28" s="371"/>
      <c r="I28" s="369" t="s">
        <v>13</v>
      </c>
      <c r="J28" s="370"/>
      <c r="K28" s="370"/>
      <c r="L28" s="371"/>
      <c r="M28" s="369" t="s">
        <v>14</v>
      </c>
      <c r="N28" s="370"/>
      <c r="O28" s="370"/>
      <c r="P28" s="371"/>
      <c r="Q28" s="369" t="s">
        <v>15</v>
      </c>
      <c r="R28" s="370"/>
      <c r="S28" s="370"/>
      <c r="T28" s="371"/>
      <c r="U28" s="369" t="s">
        <v>16</v>
      </c>
      <c r="V28" s="370"/>
      <c r="W28" s="370"/>
      <c r="X28" s="371"/>
      <c r="Y28" s="362" t="s">
        <v>3</v>
      </c>
      <c r="Z28" s="363"/>
      <c r="AA28" s="363"/>
      <c r="AB28" s="364"/>
      <c r="AC28" s="15"/>
      <c r="AD28" s="122"/>
    </row>
    <row r="29" spans="1:30" ht="12" thickBot="1" x14ac:dyDescent="0.25">
      <c r="A29" s="16" t="s">
        <v>1</v>
      </c>
      <c r="B29" s="88" t="s">
        <v>8</v>
      </c>
      <c r="C29" s="132" t="s">
        <v>17</v>
      </c>
      <c r="D29" s="27" t="s">
        <v>0</v>
      </c>
      <c r="E29" s="130" t="s">
        <v>18</v>
      </c>
      <c r="F29" s="125" t="s">
        <v>19</v>
      </c>
      <c r="G29" s="131" t="s">
        <v>20</v>
      </c>
      <c r="H29" s="126" t="s">
        <v>19</v>
      </c>
      <c r="I29" s="130" t="s">
        <v>18</v>
      </c>
      <c r="J29" s="125" t="s">
        <v>19</v>
      </c>
      <c r="K29" s="131" t="s">
        <v>20</v>
      </c>
      <c r="L29" s="126" t="s">
        <v>19</v>
      </c>
      <c r="M29" s="130" t="s">
        <v>18</v>
      </c>
      <c r="N29" s="125" t="s">
        <v>19</v>
      </c>
      <c r="O29" s="131" t="s">
        <v>20</v>
      </c>
      <c r="P29" s="126" t="s">
        <v>19</v>
      </c>
      <c r="Q29" s="130" t="s">
        <v>18</v>
      </c>
      <c r="R29" s="125" t="s">
        <v>19</v>
      </c>
      <c r="S29" s="131" t="s">
        <v>20</v>
      </c>
      <c r="T29" s="126" t="s">
        <v>19</v>
      </c>
      <c r="U29" s="130" t="s">
        <v>18</v>
      </c>
      <c r="V29" s="125" t="s">
        <v>19</v>
      </c>
      <c r="W29" s="131" t="s">
        <v>20</v>
      </c>
      <c r="X29" s="126" t="s">
        <v>19</v>
      </c>
      <c r="Y29" s="22" t="s">
        <v>18</v>
      </c>
      <c r="Z29" s="125" t="s">
        <v>19</v>
      </c>
      <c r="AA29" s="22" t="s">
        <v>20</v>
      </c>
      <c r="AB29" s="126" t="s">
        <v>19</v>
      </c>
      <c r="AC29" s="124" t="s">
        <v>2</v>
      </c>
      <c r="AD29" s="127" t="s">
        <v>21</v>
      </c>
    </row>
    <row r="30" spans="1:30" ht="15" x14ac:dyDescent="0.2">
      <c r="A30" s="89">
        <v>1</v>
      </c>
      <c r="B30" s="275" t="s">
        <v>68</v>
      </c>
      <c r="C30" s="264">
        <v>2001</v>
      </c>
      <c r="D30" s="267" t="s">
        <v>62</v>
      </c>
      <c r="E30" s="31">
        <v>0</v>
      </c>
      <c r="F30" s="32">
        <v>0</v>
      </c>
      <c r="G30" s="30">
        <v>0</v>
      </c>
      <c r="H30" s="34">
        <v>0</v>
      </c>
      <c r="I30" s="29">
        <v>1</v>
      </c>
      <c r="J30" s="32">
        <v>1</v>
      </c>
      <c r="K30" s="30">
        <v>1</v>
      </c>
      <c r="L30" s="33">
        <v>1</v>
      </c>
      <c r="M30" s="31">
        <v>0</v>
      </c>
      <c r="N30" s="32">
        <v>0</v>
      </c>
      <c r="O30" s="30">
        <v>1</v>
      </c>
      <c r="P30" s="34">
        <v>1</v>
      </c>
      <c r="Q30" s="29">
        <v>0</v>
      </c>
      <c r="R30" s="32">
        <v>0</v>
      </c>
      <c r="S30" s="30">
        <v>0</v>
      </c>
      <c r="T30" s="33">
        <v>0</v>
      </c>
      <c r="U30" s="31">
        <v>1</v>
      </c>
      <c r="V30" s="32">
        <v>2</v>
      </c>
      <c r="W30" s="30">
        <v>1</v>
      </c>
      <c r="X30" s="34">
        <v>2</v>
      </c>
      <c r="Y30" s="90">
        <f t="shared" ref="Y30:AB32" si="2">E30+I30+M30+Q30+U30</f>
        <v>2</v>
      </c>
      <c r="Z30" s="91">
        <f t="shared" si="2"/>
        <v>3</v>
      </c>
      <c r="AA30" s="92">
        <f t="shared" si="2"/>
        <v>3</v>
      </c>
      <c r="AB30" s="93">
        <f t="shared" si="2"/>
        <v>4</v>
      </c>
      <c r="AC30" s="94" t="s">
        <v>22</v>
      </c>
      <c r="AD30" s="40">
        <v>100</v>
      </c>
    </row>
    <row r="31" spans="1:30" ht="15" x14ac:dyDescent="0.2">
      <c r="A31" s="101">
        <v>2</v>
      </c>
      <c r="B31" s="276" t="s">
        <v>70</v>
      </c>
      <c r="C31" s="265">
        <v>2002</v>
      </c>
      <c r="D31" s="268" t="s">
        <v>71</v>
      </c>
      <c r="E31" s="46">
        <v>0</v>
      </c>
      <c r="F31" s="47">
        <v>0</v>
      </c>
      <c r="G31" s="43">
        <v>0</v>
      </c>
      <c r="H31" s="49">
        <v>0</v>
      </c>
      <c r="I31" s="42">
        <v>1</v>
      </c>
      <c r="J31" s="47">
        <v>3</v>
      </c>
      <c r="K31" s="43">
        <v>1</v>
      </c>
      <c r="L31" s="48">
        <v>1</v>
      </c>
      <c r="M31" s="46">
        <v>0</v>
      </c>
      <c r="N31" s="47">
        <v>0</v>
      </c>
      <c r="O31" s="43">
        <v>1</v>
      </c>
      <c r="P31" s="49">
        <v>2</v>
      </c>
      <c r="Q31" s="42">
        <v>0</v>
      </c>
      <c r="R31" s="47">
        <v>0</v>
      </c>
      <c r="S31" s="43">
        <v>1</v>
      </c>
      <c r="T31" s="48">
        <v>2</v>
      </c>
      <c r="U31" s="46">
        <v>0</v>
      </c>
      <c r="V31" s="47">
        <v>0</v>
      </c>
      <c r="W31" s="43">
        <v>1</v>
      </c>
      <c r="X31" s="49">
        <v>6</v>
      </c>
      <c r="Y31" s="95">
        <f t="shared" si="2"/>
        <v>1</v>
      </c>
      <c r="Z31" s="96">
        <f t="shared" si="2"/>
        <v>3</v>
      </c>
      <c r="AA31" s="97">
        <f t="shared" si="2"/>
        <v>4</v>
      </c>
      <c r="AB31" s="98">
        <f t="shared" si="2"/>
        <v>11</v>
      </c>
      <c r="AC31" s="99" t="s">
        <v>24</v>
      </c>
      <c r="AD31" s="55"/>
    </row>
    <row r="32" spans="1:30" ht="15.75" thickBot="1" x14ac:dyDescent="0.25">
      <c r="A32" s="129">
        <v>3</v>
      </c>
      <c r="B32" s="277" t="s">
        <v>67</v>
      </c>
      <c r="C32" s="266">
        <v>2002</v>
      </c>
      <c r="D32" s="270" t="s">
        <v>62</v>
      </c>
      <c r="E32" s="63">
        <v>0</v>
      </c>
      <c r="F32" s="64">
        <v>0</v>
      </c>
      <c r="G32" s="65">
        <v>0</v>
      </c>
      <c r="H32" s="68">
        <v>0</v>
      </c>
      <c r="I32" s="67">
        <v>1</v>
      </c>
      <c r="J32" s="64">
        <v>3</v>
      </c>
      <c r="K32" s="65">
        <v>1</v>
      </c>
      <c r="L32" s="66">
        <v>3</v>
      </c>
      <c r="M32" s="63">
        <v>0</v>
      </c>
      <c r="N32" s="64">
        <v>0</v>
      </c>
      <c r="O32" s="65">
        <v>1</v>
      </c>
      <c r="P32" s="68">
        <v>2</v>
      </c>
      <c r="Q32" s="67">
        <v>0</v>
      </c>
      <c r="R32" s="64">
        <v>0</v>
      </c>
      <c r="S32" s="65">
        <v>0</v>
      </c>
      <c r="T32" s="66">
        <v>0</v>
      </c>
      <c r="U32" s="63">
        <v>0</v>
      </c>
      <c r="V32" s="64">
        <v>0</v>
      </c>
      <c r="W32" s="65">
        <v>0</v>
      </c>
      <c r="X32" s="68">
        <v>0</v>
      </c>
      <c r="Y32" s="103">
        <f t="shared" si="2"/>
        <v>1</v>
      </c>
      <c r="Z32" s="104">
        <f t="shared" si="2"/>
        <v>3</v>
      </c>
      <c r="AA32" s="105">
        <f t="shared" si="2"/>
        <v>2</v>
      </c>
      <c r="AB32" s="106">
        <f t="shared" si="2"/>
        <v>5</v>
      </c>
      <c r="AC32" s="128" t="s">
        <v>25</v>
      </c>
      <c r="AD32" s="71">
        <v>89</v>
      </c>
    </row>
    <row r="33" ht="11.25" customHeight="1" x14ac:dyDescent="0.2"/>
    <row r="35" ht="11.25" customHeight="1" x14ac:dyDescent="0.2"/>
    <row r="37" ht="11.25" customHeight="1" x14ac:dyDescent="0.2"/>
    <row r="39" ht="11.25" customHeight="1" x14ac:dyDescent="0.2"/>
    <row r="41" ht="11.25" customHeight="1" x14ac:dyDescent="0.2"/>
    <row r="42" ht="13.5" customHeight="1" x14ac:dyDescent="0.2"/>
  </sheetData>
  <sortState ref="B30:AB32">
    <sortCondition descending="1" ref="Y30:Y32"/>
    <sortCondition ref="Z30:Z32"/>
    <sortCondition descending="1" ref="AA30:AA32"/>
    <sortCondition ref="AB30:AB32"/>
  </sortState>
  <mergeCells count="12">
    <mergeCell ref="Q28:T28"/>
    <mergeCell ref="U28:X28"/>
    <mergeCell ref="Y28:AB28"/>
    <mergeCell ref="Y9:AB9"/>
    <mergeCell ref="E28:H28"/>
    <mergeCell ref="I28:L28"/>
    <mergeCell ref="M28:P28"/>
    <mergeCell ref="E9:H9"/>
    <mergeCell ref="I9:L9"/>
    <mergeCell ref="M9:P9"/>
    <mergeCell ref="Q9:T9"/>
    <mergeCell ref="U9:X9"/>
  </mergeCells>
  <pageMargins left="0.25" right="0.25" top="0.75" bottom="0.75" header="0.3" footer="0.3"/>
  <pageSetup paperSize="9" scale="74" orientation="landscape" horizontalDpi="4294967293" vertic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35"/>
  <sheetViews>
    <sheetView workbookViewId="0">
      <selection activeCell="F19" sqref="F19"/>
    </sheetView>
  </sheetViews>
  <sheetFormatPr defaultRowHeight="11.25" x14ac:dyDescent="0.2"/>
  <cols>
    <col min="1" max="1" width="9.140625" style="7"/>
    <col min="2" max="2" width="6.5703125" style="7" customWidth="1"/>
    <col min="3" max="3" width="11.28515625" style="7" customWidth="1"/>
    <col min="4" max="4" width="18" style="7" customWidth="1"/>
    <col min="5" max="257" width="9.140625" style="7"/>
    <col min="258" max="258" width="6.5703125" style="7" customWidth="1"/>
    <col min="259" max="259" width="11.28515625" style="7" customWidth="1"/>
    <col min="260" max="260" width="18" style="7" customWidth="1"/>
    <col min="261" max="513" width="9.140625" style="7"/>
    <col min="514" max="514" width="6.5703125" style="7" customWidth="1"/>
    <col min="515" max="515" width="11.28515625" style="7" customWidth="1"/>
    <col min="516" max="516" width="18" style="7" customWidth="1"/>
    <col min="517" max="769" width="9.140625" style="7"/>
    <col min="770" max="770" width="6.5703125" style="7" customWidth="1"/>
    <col min="771" max="771" width="11.28515625" style="7" customWidth="1"/>
    <col min="772" max="772" width="18" style="7" customWidth="1"/>
    <col min="773" max="1025" width="9.140625" style="7"/>
    <col min="1026" max="1026" width="6.5703125" style="7" customWidth="1"/>
    <col min="1027" max="1027" width="11.28515625" style="7" customWidth="1"/>
    <col min="1028" max="1028" width="18" style="7" customWidth="1"/>
    <col min="1029" max="1281" width="9.140625" style="7"/>
    <col min="1282" max="1282" width="6.5703125" style="7" customWidth="1"/>
    <col min="1283" max="1283" width="11.28515625" style="7" customWidth="1"/>
    <col min="1284" max="1284" width="18" style="7" customWidth="1"/>
    <col min="1285" max="1537" width="9.140625" style="7"/>
    <col min="1538" max="1538" width="6.5703125" style="7" customWidth="1"/>
    <col min="1539" max="1539" width="11.28515625" style="7" customWidth="1"/>
    <col min="1540" max="1540" width="18" style="7" customWidth="1"/>
    <col min="1541" max="1793" width="9.140625" style="7"/>
    <col min="1794" max="1794" width="6.5703125" style="7" customWidth="1"/>
    <col min="1795" max="1795" width="11.28515625" style="7" customWidth="1"/>
    <col min="1796" max="1796" width="18" style="7" customWidth="1"/>
    <col min="1797" max="2049" width="9.140625" style="7"/>
    <col min="2050" max="2050" width="6.5703125" style="7" customWidth="1"/>
    <col min="2051" max="2051" width="11.28515625" style="7" customWidth="1"/>
    <col min="2052" max="2052" width="18" style="7" customWidth="1"/>
    <col min="2053" max="2305" width="9.140625" style="7"/>
    <col min="2306" max="2306" width="6.5703125" style="7" customWidth="1"/>
    <col min="2307" max="2307" width="11.28515625" style="7" customWidth="1"/>
    <col min="2308" max="2308" width="18" style="7" customWidth="1"/>
    <col min="2309" max="2561" width="9.140625" style="7"/>
    <col min="2562" max="2562" width="6.5703125" style="7" customWidth="1"/>
    <col min="2563" max="2563" width="11.28515625" style="7" customWidth="1"/>
    <col min="2564" max="2564" width="18" style="7" customWidth="1"/>
    <col min="2565" max="2817" width="9.140625" style="7"/>
    <col min="2818" max="2818" width="6.5703125" style="7" customWidth="1"/>
    <col min="2819" max="2819" width="11.28515625" style="7" customWidth="1"/>
    <col min="2820" max="2820" width="18" style="7" customWidth="1"/>
    <col min="2821" max="3073" width="9.140625" style="7"/>
    <col min="3074" max="3074" width="6.5703125" style="7" customWidth="1"/>
    <col min="3075" max="3075" width="11.28515625" style="7" customWidth="1"/>
    <col min="3076" max="3076" width="18" style="7" customWidth="1"/>
    <col min="3077" max="3329" width="9.140625" style="7"/>
    <col min="3330" max="3330" width="6.5703125" style="7" customWidth="1"/>
    <col min="3331" max="3331" width="11.28515625" style="7" customWidth="1"/>
    <col min="3332" max="3332" width="18" style="7" customWidth="1"/>
    <col min="3333" max="3585" width="9.140625" style="7"/>
    <col min="3586" max="3586" width="6.5703125" style="7" customWidth="1"/>
    <col min="3587" max="3587" width="11.28515625" style="7" customWidth="1"/>
    <col min="3588" max="3588" width="18" style="7" customWidth="1"/>
    <col min="3589" max="3841" width="9.140625" style="7"/>
    <col min="3842" max="3842" width="6.5703125" style="7" customWidth="1"/>
    <col min="3843" max="3843" width="11.28515625" style="7" customWidth="1"/>
    <col min="3844" max="3844" width="18" style="7" customWidth="1"/>
    <col min="3845" max="4097" width="9.140625" style="7"/>
    <col min="4098" max="4098" width="6.5703125" style="7" customWidth="1"/>
    <col min="4099" max="4099" width="11.28515625" style="7" customWidth="1"/>
    <col min="4100" max="4100" width="18" style="7" customWidth="1"/>
    <col min="4101" max="4353" width="9.140625" style="7"/>
    <col min="4354" max="4354" width="6.5703125" style="7" customWidth="1"/>
    <col min="4355" max="4355" width="11.28515625" style="7" customWidth="1"/>
    <col min="4356" max="4356" width="18" style="7" customWidth="1"/>
    <col min="4357" max="4609" width="9.140625" style="7"/>
    <col min="4610" max="4610" width="6.5703125" style="7" customWidth="1"/>
    <col min="4611" max="4611" width="11.28515625" style="7" customWidth="1"/>
    <col min="4612" max="4612" width="18" style="7" customWidth="1"/>
    <col min="4613" max="4865" width="9.140625" style="7"/>
    <col min="4866" max="4866" width="6.5703125" style="7" customWidth="1"/>
    <col min="4867" max="4867" width="11.28515625" style="7" customWidth="1"/>
    <col min="4868" max="4868" width="18" style="7" customWidth="1"/>
    <col min="4869" max="5121" width="9.140625" style="7"/>
    <col min="5122" max="5122" width="6.5703125" style="7" customWidth="1"/>
    <col min="5123" max="5123" width="11.28515625" style="7" customWidth="1"/>
    <col min="5124" max="5124" width="18" style="7" customWidth="1"/>
    <col min="5125" max="5377" width="9.140625" style="7"/>
    <col min="5378" max="5378" width="6.5703125" style="7" customWidth="1"/>
    <col min="5379" max="5379" width="11.28515625" style="7" customWidth="1"/>
    <col min="5380" max="5380" width="18" style="7" customWidth="1"/>
    <col min="5381" max="5633" width="9.140625" style="7"/>
    <col min="5634" max="5634" width="6.5703125" style="7" customWidth="1"/>
    <col min="5635" max="5635" width="11.28515625" style="7" customWidth="1"/>
    <col min="5636" max="5636" width="18" style="7" customWidth="1"/>
    <col min="5637" max="5889" width="9.140625" style="7"/>
    <col min="5890" max="5890" width="6.5703125" style="7" customWidth="1"/>
    <col min="5891" max="5891" width="11.28515625" style="7" customWidth="1"/>
    <col min="5892" max="5892" width="18" style="7" customWidth="1"/>
    <col min="5893" max="6145" width="9.140625" style="7"/>
    <col min="6146" max="6146" width="6.5703125" style="7" customWidth="1"/>
    <col min="6147" max="6147" width="11.28515625" style="7" customWidth="1"/>
    <col min="6148" max="6148" width="18" style="7" customWidth="1"/>
    <col min="6149" max="6401" width="9.140625" style="7"/>
    <col min="6402" max="6402" width="6.5703125" style="7" customWidth="1"/>
    <col min="6403" max="6403" width="11.28515625" style="7" customWidth="1"/>
    <col min="6404" max="6404" width="18" style="7" customWidth="1"/>
    <col min="6405" max="6657" width="9.140625" style="7"/>
    <col min="6658" max="6658" width="6.5703125" style="7" customWidth="1"/>
    <col min="6659" max="6659" width="11.28515625" style="7" customWidth="1"/>
    <col min="6660" max="6660" width="18" style="7" customWidth="1"/>
    <col min="6661" max="6913" width="9.140625" style="7"/>
    <col min="6914" max="6914" width="6.5703125" style="7" customWidth="1"/>
    <col min="6915" max="6915" width="11.28515625" style="7" customWidth="1"/>
    <col min="6916" max="6916" width="18" style="7" customWidth="1"/>
    <col min="6917" max="7169" width="9.140625" style="7"/>
    <col min="7170" max="7170" width="6.5703125" style="7" customWidth="1"/>
    <col min="7171" max="7171" width="11.28515625" style="7" customWidth="1"/>
    <col min="7172" max="7172" width="18" style="7" customWidth="1"/>
    <col min="7173" max="7425" width="9.140625" style="7"/>
    <col min="7426" max="7426" width="6.5703125" style="7" customWidth="1"/>
    <col min="7427" max="7427" width="11.28515625" style="7" customWidth="1"/>
    <col min="7428" max="7428" width="18" style="7" customWidth="1"/>
    <col min="7429" max="7681" width="9.140625" style="7"/>
    <col min="7682" max="7682" width="6.5703125" style="7" customWidth="1"/>
    <col min="7683" max="7683" width="11.28515625" style="7" customWidth="1"/>
    <col min="7684" max="7684" width="18" style="7" customWidth="1"/>
    <col min="7685" max="7937" width="9.140625" style="7"/>
    <col min="7938" max="7938" width="6.5703125" style="7" customWidth="1"/>
    <col min="7939" max="7939" width="11.28515625" style="7" customWidth="1"/>
    <col min="7940" max="7940" width="18" style="7" customWidth="1"/>
    <col min="7941" max="8193" width="9.140625" style="7"/>
    <col min="8194" max="8194" width="6.5703125" style="7" customWidth="1"/>
    <col min="8195" max="8195" width="11.28515625" style="7" customWidth="1"/>
    <col min="8196" max="8196" width="18" style="7" customWidth="1"/>
    <col min="8197" max="8449" width="9.140625" style="7"/>
    <col min="8450" max="8450" width="6.5703125" style="7" customWidth="1"/>
    <col min="8451" max="8451" width="11.28515625" style="7" customWidth="1"/>
    <col min="8452" max="8452" width="18" style="7" customWidth="1"/>
    <col min="8453" max="8705" width="9.140625" style="7"/>
    <col min="8706" max="8706" width="6.5703125" style="7" customWidth="1"/>
    <col min="8707" max="8707" width="11.28515625" style="7" customWidth="1"/>
    <col min="8708" max="8708" width="18" style="7" customWidth="1"/>
    <col min="8709" max="8961" width="9.140625" style="7"/>
    <col min="8962" max="8962" width="6.5703125" style="7" customWidth="1"/>
    <col min="8963" max="8963" width="11.28515625" style="7" customWidth="1"/>
    <col min="8964" max="8964" width="18" style="7" customWidth="1"/>
    <col min="8965" max="9217" width="9.140625" style="7"/>
    <col min="9218" max="9218" width="6.5703125" style="7" customWidth="1"/>
    <col min="9219" max="9219" width="11.28515625" style="7" customWidth="1"/>
    <col min="9220" max="9220" width="18" style="7" customWidth="1"/>
    <col min="9221" max="9473" width="9.140625" style="7"/>
    <col min="9474" max="9474" width="6.5703125" style="7" customWidth="1"/>
    <col min="9475" max="9475" width="11.28515625" style="7" customWidth="1"/>
    <col min="9476" max="9476" width="18" style="7" customWidth="1"/>
    <col min="9477" max="9729" width="9.140625" style="7"/>
    <col min="9730" max="9730" width="6.5703125" style="7" customWidth="1"/>
    <col min="9731" max="9731" width="11.28515625" style="7" customWidth="1"/>
    <col min="9732" max="9732" width="18" style="7" customWidth="1"/>
    <col min="9733" max="9985" width="9.140625" style="7"/>
    <col min="9986" max="9986" width="6.5703125" style="7" customWidth="1"/>
    <col min="9987" max="9987" width="11.28515625" style="7" customWidth="1"/>
    <col min="9988" max="9988" width="18" style="7" customWidth="1"/>
    <col min="9989" max="10241" width="9.140625" style="7"/>
    <col min="10242" max="10242" width="6.5703125" style="7" customWidth="1"/>
    <col min="10243" max="10243" width="11.28515625" style="7" customWidth="1"/>
    <col min="10244" max="10244" width="18" style="7" customWidth="1"/>
    <col min="10245" max="10497" width="9.140625" style="7"/>
    <col min="10498" max="10498" width="6.5703125" style="7" customWidth="1"/>
    <col min="10499" max="10499" width="11.28515625" style="7" customWidth="1"/>
    <col min="10500" max="10500" width="18" style="7" customWidth="1"/>
    <col min="10501" max="10753" width="9.140625" style="7"/>
    <col min="10754" max="10754" width="6.5703125" style="7" customWidth="1"/>
    <col min="10755" max="10755" width="11.28515625" style="7" customWidth="1"/>
    <col min="10756" max="10756" width="18" style="7" customWidth="1"/>
    <col min="10757" max="11009" width="9.140625" style="7"/>
    <col min="11010" max="11010" width="6.5703125" style="7" customWidth="1"/>
    <col min="11011" max="11011" width="11.28515625" style="7" customWidth="1"/>
    <col min="11012" max="11012" width="18" style="7" customWidth="1"/>
    <col min="11013" max="11265" width="9.140625" style="7"/>
    <col min="11266" max="11266" width="6.5703125" style="7" customWidth="1"/>
    <col min="11267" max="11267" width="11.28515625" style="7" customWidth="1"/>
    <col min="11268" max="11268" width="18" style="7" customWidth="1"/>
    <col min="11269" max="11521" width="9.140625" style="7"/>
    <col min="11522" max="11522" width="6.5703125" style="7" customWidth="1"/>
    <col min="11523" max="11523" width="11.28515625" style="7" customWidth="1"/>
    <col min="11524" max="11524" width="18" style="7" customWidth="1"/>
    <col min="11525" max="11777" width="9.140625" style="7"/>
    <col min="11778" max="11778" width="6.5703125" style="7" customWidth="1"/>
    <col min="11779" max="11779" width="11.28515625" style="7" customWidth="1"/>
    <col min="11780" max="11780" width="18" style="7" customWidth="1"/>
    <col min="11781" max="12033" width="9.140625" style="7"/>
    <col min="12034" max="12034" width="6.5703125" style="7" customWidth="1"/>
    <col min="12035" max="12035" width="11.28515625" style="7" customWidth="1"/>
    <col min="12036" max="12036" width="18" style="7" customWidth="1"/>
    <col min="12037" max="12289" width="9.140625" style="7"/>
    <col min="12290" max="12290" width="6.5703125" style="7" customWidth="1"/>
    <col min="12291" max="12291" width="11.28515625" style="7" customWidth="1"/>
    <col min="12292" max="12292" width="18" style="7" customWidth="1"/>
    <col min="12293" max="12545" width="9.140625" style="7"/>
    <col min="12546" max="12546" width="6.5703125" style="7" customWidth="1"/>
    <col min="12547" max="12547" width="11.28515625" style="7" customWidth="1"/>
    <col min="12548" max="12548" width="18" style="7" customWidth="1"/>
    <col min="12549" max="12801" width="9.140625" style="7"/>
    <col min="12802" max="12802" width="6.5703125" style="7" customWidth="1"/>
    <col min="12803" max="12803" width="11.28515625" style="7" customWidth="1"/>
    <col min="12804" max="12804" width="18" style="7" customWidth="1"/>
    <col min="12805" max="13057" width="9.140625" style="7"/>
    <col min="13058" max="13058" width="6.5703125" style="7" customWidth="1"/>
    <col min="13059" max="13059" width="11.28515625" style="7" customWidth="1"/>
    <col min="13060" max="13060" width="18" style="7" customWidth="1"/>
    <col min="13061" max="13313" width="9.140625" style="7"/>
    <col min="13314" max="13314" width="6.5703125" style="7" customWidth="1"/>
    <col min="13315" max="13315" width="11.28515625" style="7" customWidth="1"/>
    <col min="13316" max="13316" width="18" style="7" customWidth="1"/>
    <col min="13317" max="13569" width="9.140625" style="7"/>
    <col min="13570" max="13570" width="6.5703125" style="7" customWidth="1"/>
    <col min="13571" max="13571" width="11.28515625" style="7" customWidth="1"/>
    <col min="13572" max="13572" width="18" style="7" customWidth="1"/>
    <col min="13573" max="13825" width="9.140625" style="7"/>
    <col min="13826" max="13826" width="6.5703125" style="7" customWidth="1"/>
    <col min="13827" max="13827" width="11.28515625" style="7" customWidth="1"/>
    <col min="13828" max="13828" width="18" style="7" customWidth="1"/>
    <col min="13829" max="14081" width="9.140625" style="7"/>
    <col min="14082" max="14082" width="6.5703125" style="7" customWidth="1"/>
    <col min="14083" max="14083" width="11.28515625" style="7" customWidth="1"/>
    <col min="14084" max="14084" width="18" style="7" customWidth="1"/>
    <col min="14085" max="14337" width="9.140625" style="7"/>
    <col min="14338" max="14338" width="6.5703125" style="7" customWidth="1"/>
    <col min="14339" max="14339" width="11.28515625" style="7" customWidth="1"/>
    <col min="14340" max="14340" width="18" style="7" customWidth="1"/>
    <col min="14341" max="14593" width="9.140625" style="7"/>
    <col min="14594" max="14594" width="6.5703125" style="7" customWidth="1"/>
    <col min="14595" max="14595" width="11.28515625" style="7" customWidth="1"/>
    <col min="14596" max="14596" width="18" style="7" customWidth="1"/>
    <col min="14597" max="14849" width="9.140625" style="7"/>
    <col min="14850" max="14850" width="6.5703125" style="7" customWidth="1"/>
    <col min="14851" max="14851" width="11.28515625" style="7" customWidth="1"/>
    <col min="14852" max="14852" width="18" style="7" customWidth="1"/>
    <col min="14853" max="15105" width="9.140625" style="7"/>
    <col min="15106" max="15106" width="6.5703125" style="7" customWidth="1"/>
    <col min="15107" max="15107" width="11.28515625" style="7" customWidth="1"/>
    <col min="15108" max="15108" width="18" style="7" customWidth="1"/>
    <col min="15109" max="15361" width="9.140625" style="7"/>
    <col min="15362" max="15362" width="6.5703125" style="7" customWidth="1"/>
    <col min="15363" max="15363" width="11.28515625" style="7" customWidth="1"/>
    <col min="15364" max="15364" width="18" style="7" customWidth="1"/>
    <col min="15365" max="15617" width="9.140625" style="7"/>
    <col min="15618" max="15618" width="6.5703125" style="7" customWidth="1"/>
    <col min="15619" max="15619" width="11.28515625" style="7" customWidth="1"/>
    <col min="15620" max="15620" width="18" style="7" customWidth="1"/>
    <col min="15621" max="15873" width="9.140625" style="7"/>
    <col min="15874" max="15874" width="6.5703125" style="7" customWidth="1"/>
    <col min="15875" max="15875" width="11.28515625" style="7" customWidth="1"/>
    <col min="15876" max="15876" width="18" style="7" customWidth="1"/>
    <col min="15877" max="16129" width="9.140625" style="7"/>
    <col min="16130" max="16130" width="6.5703125" style="7" customWidth="1"/>
    <col min="16131" max="16131" width="11.28515625" style="7" customWidth="1"/>
    <col min="16132" max="16132" width="18" style="7" customWidth="1"/>
    <col min="16133" max="16384" width="9.140625" style="7"/>
  </cols>
  <sheetData>
    <row r="1" spans="1:5" x14ac:dyDescent="0.2">
      <c r="A1" s="350"/>
      <c r="B1" s="373" t="s">
        <v>101</v>
      </c>
      <c r="C1" s="373"/>
      <c r="D1" s="373"/>
      <c r="E1" s="373"/>
    </row>
    <row r="3" spans="1:5" x14ac:dyDescent="0.2">
      <c r="B3" s="374" t="s">
        <v>102</v>
      </c>
      <c r="C3" s="374"/>
      <c r="D3" s="7">
        <v>0.89032175099999999</v>
      </c>
    </row>
    <row r="4" spans="1:5" ht="12" thickBot="1" x14ac:dyDescent="0.25"/>
    <row r="5" spans="1:5" ht="12" thickBot="1" x14ac:dyDescent="0.25">
      <c r="B5" s="351" t="s">
        <v>2</v>
      </c>
      <c r="C5" s="352" t="s">
        <v>103</v>
      </c>
    </row>
    <row r="6" spans="1:5" x14ac:dyDescent="0.2">
      <c r="B6" s="353">
        <v>1</v>
      </c>
      <c r="C6" s="354">
        <v>100</v>
      </c>
    </row>
    <row r="7" spans="1:5" x14ac:dyDescent="0.2">
      <c r="B7" s="355">
        <v>2</v>
      </c>
      <c r="C7" s="356">
        <f t="shared" ref="C7:C25" si="0">$C$6*$D$3^(B7-1)</f>
        <v>89.032175100000003</v>
      </c>
    </row>
    <row r="8" spans="1:5" x14ac:dyDescent="0.2">
      <c r="B8" s="355">
        <v>3</v>
      </c>
      <c r="C8" s="356">
        <f t="shared" si="0"/>
        <v>79.267282030370595</v>
      </c>
    </row>
    <row r="9" spans="1:5" x14ac:dyDescent="0.2">
      <c r="B9" s="355">
        <v>4</v>
      </c>
      <c r="C9" s="356">
        <f t="shared" si="0"/>
        <v>70.573385334290379</v>
      </c>
    </row>
    <row r="10" spans="1:5" x14ac:dyDescent="0.2">
      <c r="B10" s="355">
        <v>5</v>
      </c>
      <c r="C10" s="356">
        <f t="shared" si="0"/>
        <v>62.83302000482314</v>
      </c>
    </row>
    <row r="11" spans="1:5" x14ac:dyDescent="0.2">
      <c r="B11" s="355">
        <v>6</v>
      </c>
      <c r="C11" s="356">
        <f t="shared" si="0"/>
        <v>55.941604391312161</v>
      </c>
    </row>
    <row r="12" spans="1:5" x14ac:dyDescent="0.2">
      <c r="B12" s="355">
        <v>7</v>
      </c>
      <c r="C12" s="356">
        <f t="shared" si="0"/>
        <v>49.806027175422336</v>
      </c>
    </row>
    <row r="13" spans="1:5" x14ac:dyDescent="0.2">
      <c r="B13" s="355">
        <v>8</v>
      </c>
      <c r="C13" s="356">
        <f t="shared" si="0"/>
        <v>44.3433893251756</v>
      </c>
    </row>
    <row r="14" spans="1:5" x14ac:dyDescent="0.2">
      <c r="B14" s="355">
        <v>9</v>
      </c>
      <c r="C14" s="356">
        <f t="shared" si="0"/>
        <v>39.479884029265044</v>
      </c>
    </row>
    <row r="15" spans="1:5" x14ac:dyDescent="0.2">
      <c r="B15" s="355">
        <v>10</v>
      </c>
      <c r="C15" s="356">
        <f t="shared" si="0"/>
        <v>35.149799478212188</v>
      </c>
    </row>
    <row r="16" spans="1:5" x14ac:dyDescent="0.2">
      <c r="B16" s="355">
        <v>11</v>
      </c>
      <c r="C16" s="356">
        <f t="shared" si="0"/>
        <v>31.294631018740766</v>
      </c>
    </row>
    <row r="17" spans="2:3" x14ac:dyDescent="0.2">
      <c r="B17" s="355">
        <v>12</v>
      </c>
      <c r="C17" s="356">
        <f t="shared" si="0"/>
        <v>27.862290685504188</v>
      </c>
    </row>
    <row r="18" spans="2:3" x14ac:dyDescent="0.2">
      <c r="B18" s="355">
        <v>13</v>
      </c>
      <c r="C18" s="356">
        <f t="shared" si="0"/>
        <v>24.806403429989079</v>
      </c>
    </row>
    <row r="19" spans="2:3" x14ac:dyDescent="0.2">
      <c r="B19" s="355">
        <v>14</v>
      </c>
      <c r="C19" s="356">
        <f t="shared" si="0"/>
        <v>22.085680537800283</v>
      </c>
    </row>
    <row r="20" spans="2:3" x14ac:dyDescent="0.2">
      <c r="B20" s="355">
        <v>15</v>
      </c>
      <c r="C20" s="356">
        <f t="shared" si="0"/>
        <v>19.663361768440971</v>
      </c>
    </row>
    <row r="21" spans="2:3" x14ac:dyDescent="0.2">
      <c r="B21" s="355">
        <v>16</v>
      </c>
      <c r="C21" s="356">
        <f t="shared" si="0"/>
        <v>17.506718680224822</v>
      </c>
    </row>
    <row r="22" spans="2:3" x14ac:dyDescent="0.2">
      <c r="B22" s="355">
        <v>17</v>
      </c>
      <c r="C22" s="356">
        <f t="shared" si="0"/>
        <v>15.586612429642171</v>
      </c>
    </row>
    <row r="23" spans="2:3" x14ac:dyDescent="0.2">
      <c r="B23" s="355">
        <v>18</v>
      </c>
      <c r="C23" s="356">
        <f t="shared" si="0"/>
        <v>13.877100070517381</v>
      </c>
    </row>
    <row r="24" spans="2:3" x14ac:dyDescent="0.2">
      <c r="B24" s="355">
        <v>19</v>
      </c>
      <c r="C24" s="356">
        <f t="shared" si="0"/>
        <v>12.355084033585259</v>
      </c>
    </row>
    <row r="25" spans="2:3" x14ac:dyDescent="0.2">
      <c r="B25" s="355">
        <v>20</v>
      </c>
      <c r="C25" s="356">
        <f t="shared" si="0"/>
        <v>11.000000050533771</v>
      </c>
    </row>
    <row r="26" spans="2:3" x14ac:dyDescent="0.2">
      <c r="B26" s="355">
        <v>21</v>
      </c>
      <c r="C26" s="357">
        <v>10</v>
      </c>
    </row>
    <row r="27" spans="2:3" x14ac:dyDescent="0.2">
      <c r="B27" s="355">
        <v>22</v>
      </c>
      <c r="C27" s="357">
        <v>9</v>
      </c>
    </row>
    <row r="28" spans="2:3" x14ac:dyDescent="0.2">
      <c r="B28" s="355">
        <v>23</v>
      </c>
      <c r="C28" s="357">
        <v>8</v>
      </c>
    </row>
    <row r="29" spans="2:3" x14ac:dyDescent="0.2">
      <c r="B29" s="355">
        <v>24</v>
      </c>
      <c r="C29" s="357">
        <v>7</v>
      </c>
    </row>
    <row r="30" spans="2:3" x14ac:dyDescent="0.2">
      <c r="B30" s="355">
        <v>25</v>
      </c>
      <c r="C30" s="357">
        <v>6</v>
      </c>
    </row>
    <row r="31" spans="2:3" x14ac:dyDescent="0.2">
      <c r="B31" s="355">
        <v>26</v>
      </c>
      <c r="C31" s="357">
        <v>5</v>
      </c>
    </row>
    <row r="32" spans="2:3" x14ac:dyDescent="0.2">
      <c r="B32" s="355">
        <v>27</v>
      </c>
      <c r="C32" s="357">
        <v>4</v>
      </c>
    </row>
    <row r="33" spans="2:3" x14ac:dyDescent="0.2">
      <c r="B33" s="355">
        <v>28</v>
      </c>
      <c r="C33" s="357">
        <v>3</v>
      </c>
    </row>
    <row r="34" spans="2:3" x14ac:dyDescent="0.2">
      <c r="B34" s="355">
        <v>29</v>
      </c>
      <c r="C34" s="357">
        <v>2</v>
      </c>
    </row>
    <row r="35" spans="2:3" ht="12" thickBot="1" x14ac:dyDescent="0.25">
      <c r="B35" s="358">
        <v>30</v>
      </c>
      <c r="C35" s="359">
        <v>1</v>
      </c>
    </row>
  </sheetData>
  <mergeCells count="2">
    <mergeCell ref="B1:E1"/>
    <mergeCell ref="B3:C3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4</vt:i4>
      </vt:variant>
    </vt:vector>
  </HeadingPairs>
  <TitlesOfParts>
    <vt:vector size="10" baseType="lpstr">
      <vt:lpstr>Jauniu atr.</vt:lpstr>
      <vt:lpstr>Jaunuciu atr.</vt:lpstr>
      <vt:lpstr>Vaiku</vt:lpstr>
      <vt:lpstr>jauniu finalai</vt:lpstr>
      <vt:lpstr>jaunuciu finalai</vt:lpstr>
      <vt:lpstr>Sheet1</vt:lpstr>
      <vt:lpstr>'Jauniu atr.'!Print_Area</vt:lpstr>
      <vt:lpstr>'jauniu finalai'!Print_Area</vt:lpstr>
      <vt:lpstr>'Jaunuciu atr.'!Print_Area</vt:lpstr>
      <vt:lpstr>Vaiku!Print_Area</vt:lpstr>
    </vt:vector>
  </TitlesOfParts>
  <Company>Grizli777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Matas</dc:creator>
  <cp:lastModifiedBy>Fontas</cp:lastModifiedBy>
  <cp:lastPrinted>2015-03-07T16:53:30Z</cp:lastPrinted>
  <dcterms:created xsi:type="dcterms:W3CDTF">2014-04-25T16:18:20Z</dcterms:created>
  <dcterms:modified xsi:type="dcterms:W3CDTF">2015-03-08T22:29:41Z</dcterms:modified>
</cp:coreProperties>
</file>